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175" activeTab="3"/>
  </bookViews>
  <sheets>
    <sheet name="收支总表" sheetId="7" r:id="rId1"/>
    <sheet name="收入" sheetId="2" r:id="rId2"/>
    <sheet name="支出" sheetId="4" r:id="rId3"/>
    <sheet name="累计结余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<sst xmlns="http://schemas.openxmlformats.org/spreadsheetml/2006/main" count="63" uniqueCount="32">
  <si>
    <t>2024年度新疆维吾尔自治区医疗保险基金收支决算表</t>
  </si>
  <si>
    <t>单位：万元</t>
  </si>
  <si>
    <t>预算科目</t>
  </si>
  <si>
    <t>预算数</t>
  </si>
  <si>
    <t>调整预算数</t>
  </si>
  <si>
    <t>决算数</t>
  </si>
  <si>
    <t>一、职工基本医疗保险基金收入</t>
  </si>
  <si>
    <t>一、职工基本医疗保险基金支出</t>
  </si>
  <si>
    <t>二、城乡居民基本医疗保险基金收入</t>
  </si>
  <si>
    <t>二、城乡居民基本医疗保险基金支出</t>
  </si>
  <si>
    <t>医疗保险基金收入合计</t>
  </si>
  <si>
    <t>医疗保险基金支出合计</t>
  </si>
  <si>
    <t>医疗保险基金上年结余收入</t>
  </si>
  <si>
    <t>医疗保险基金年终结余</t>
  </si>
  <si>
    <t>收入总计</t>
  </si>
  <si>
    <t>支出总计</t>
  </si>
  <si>
    <t>2024年度新疆维吾尔自治区医疗保险基金收入情况表</t>
  </si>
  <si>
    <t>项目</t>
  </si>
  <si>
    <t>完成预算数的%</t>
  </si>
  <si>
    <t>自治区医疗保险基金收入合计</t>
  </si>
  <si>
    <t>其中：保险费收入</t>
  </si>
  <si>
    <t>财政补贴收入</t>
  </si>
  <si>
    <t>利息收入</t>
  </si>
  <si>
    <t>2024年度新疆维吾尔自治区医疗保险基金支出情况表</t>
  </si>
  <si>
    <t>自治区医疗保险基金支出合计</t>
  </si>
  <si>
    <t>其中：医疗保险待遇支出</t>
  </si>
  <si>
    <t>其中：基本医疗保险待遇支出</t>
  </si>
  <si>
    <t>2024年度新疆维吾尔自治区医疗保险基金决算结余情况表</t>
  </si>
  <si>
    <t xml:space="preserve"> </t>
  </si>
  <si>
    <t>医疗保险基金年末累计结余</t>
  </si>
  <si>
    <t>一、职工基本医疗保险基金年末累计结余</t>
  </si>
  <si>
    <t>二、城乡居民基本医疗保险基金年末累计结余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</si>
</sst>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_@"/>
    <numFmt numFmtId="177" formatCode="#,##0_ "/>
    <numFmt numFmtId="178" formatCode="0.0%"/>
    <numFmt numFmtId="179" formatCode="____@"/>
    <numFmt numFmtId="180" formatCode="0.00_ "/>
  </numFmts>
  <fonts count="28">
    <font>
      <sz val="11"/>
      <color rgb="FF000000"/>
      <name val="Arial"/>
      <charset val="204"/>
    </font>
    <font>
      <b/>
      <sz val="14"/>
      <color rgb="FF000000"/>
      <name val="宋体"/>
      <charset val="134"/>
    </font>
    <font>
      <b/>
      <sz val="14"/>
      <color rgb="FF000000"/>
      <name val="宋体"/>
      <charset val="204"/>
    </font>
    <font>
      <sz val="8"/>
      <color rgb="FF000000"/>
      <name val="宋体"/>
      <charset val="204"/>
    </font>
    <font>
      <sz val="8"/>
      <name val="宋体"/>
      <charset val="134"/>
    </font>
    <font>
      <b/>
      <sz val="8"/>
      <color rgb="FF000000"/>
      <name val="宋体"/>
      <charset val="204"/>
    </font>
    <font>
      <sz val="8"/>
      <color rgb="FF000000"/>
      <name val="宋体"/>
      <charset val="134"/>
    </font>
    <font>
      <b/>
      <sz val="8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3">
    <xf numFmtId="49" fontId="0" fillId="0" borderId="0" xfId="0" applyNumberFormat="1" applyFill="1" applyBorder="1" applyAlignment="1">
      <alignment horizontal="left" vertical="top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right" vertical="center" wrapText="1"/>
    </xf>
    <xf numFmtId="178" fontId="3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179" fontId="6" fillId="0" borderId="1" xfId="0" applyNumberFormat="1" applyFont="1" applyFill="1" applyBorder="1" applyAlignment="1">
      <alignment horizontal="left" vertical="center" wrapText="1" indent="1"/>
    </xf>
    <xf numFmtId="179" fontId="4" fillId="0" borderId="1" xfId="0" applyNumberFormat="1" applyFont="1" applyFill="1" applyBorder="1" applyAlignment="1">
      <alignment horizontal="left" vertical="center" wrapText="1" indent="1"/>
    </xf>
    <xf numFmtId="3" fontId="3" fillId="0" borderId="1" xfId="0" applyNumberFormat="1" applyFont="1" applyFill="1" applyBorder="1" applyAlignment="1">
      <alignment horizontal="right" vertical="center" wrapText="1"/>
    </xf>
    <xf numFmtId="179" fontId="1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78" fontId="3" fillId="0" borderId="1" xfId="3" applyNumberFormat="1" applyFont="1" applyFill="1" applyBorder="1" applyAlignment="1">
      <alignment horizontal="right" vertical="center" wrapText="1"/>
    </xf>
    <xf numFmtId="176" fontId="4" fillId="0" borderId="1" xfId="0" applyNumberFormat="1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left" vertical="center" wrapText="1" indent="4"/>
    </xf>
    <xf numFmtId="0" fontId="3" fillId="0" borderId="1" xfId="0" applyFont="1" applyFill="1" applyBorder="1" applyAlignment="1">
      <alignment horizontal="right" vertical="center" wrapText="1"/>
    </xf>
    <xf numFmtId="179" fontId="1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7" fontId="6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top" wrapText="1"/>
    </xf>
    <xf numFmtId="177" fontId="3" fillId="0" borderId="1" xfId="0" applyNumberFormat="1" applyFont="1" applyFill="1" applyBorder="1" applyAlignment="1">
      <alignment horizontal="left" vertical="top" wrapText="1"/>
    </xf>
    <xf numFmtId="177" fontId="7" fillId="0" borderId="1" xfId="0" applyNumberFormat="1" applyFont="1" applyFill="1" applyBorder="1" applyAlignment="1">
      <alignment horizontal="right" vertical="center" wrapText="1"/>
    </xf>
    <xf numFmtId="49" fontId="3" fillId="0" borderId="0" xfId="0" applyNumberFormat="1" applyFont="1" applyFill="1" applyBorder="1" applyAlignment="1">
      <alignment horizontal="left" vertical="top" wrapText="1"/>
    </xf>
    <xf numFmtId="180" fontId="3" fillId="0" borderId="0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Border="1" applyAlignment="1">
      <alignment horizontal="left" vertical="top" wrapText="1"/>
    </xf>
    <xf numFmtId="0" fontId="0" fillId="0" borderId="0" xfId="0" applyNumberForma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zoomScale="160" zoomScaleNormal="160" workbookViewId="0">
      <selection activeCell="I3" sqref="I3:K14"/>
    </sheetView>
  </sheetViews>
  <sheetFormatPr defaultColWidth="9" defaultRowHeight="14.25"/>
  <cols>
    <col min="1" max="1" width="25.625" customWidth="1"/>
    <col min="2" max="4" width="16.0583333333333" customWidth="1"/>
    <col min="5" max="5" width="25.625" customWidth="1"/>
    <col min="6" max="8" width="16.0583333333333" customWidth="1"/>
  </cols>
  <sheetData>
    <row r="1" ht="30" customHeight="1" spans="1:11">
      <c r="A1" s="22" t="s">
        <v>0</v>
      </c>
      <c r="B1" s="16"/>
      <c r="C1" s="22"/>
      <c r="D1" s="22"/>
      <c r="E1" s="22"/>
      <c r="F1" s="22"/>
      <c r="G1" s="22"/>
      <c r="H1" s="22"/>
      <c r="I1" s="29"/>
      <c r="J1" s="29"/>
      <c r="K1" s="29"/>
    </row>
    <row r="2" ht="30" customHeight="1" spans="1:11">
      <c r="A2" s="12"/>
      <c r="B2" s="12"/>
      <c r="C2" s="12"/>
      <c r="D2" s="12"/>
      <c r="E2" s="12"/>
      <c r="F2" s="12"/>
      <c r="G2" s="12"/>
      <c r="H2" s="4" t="s">
        <v>1</v>
      </c>
      <c r="I2" s="29"/>
      <c r="J2" s="29"/>
      <c r="K2" s="29"/>
    </row>
    <row r="3" ht="30" customHeight="1" spans="1:11">
      <c r="A3" s="23" t="s">
        <v>2</v>
      </c>
      <c r="B3" s="23" t="s">
        <v>3</v>
      </c>
      <c r="C3" s="23" t="s">
        <v>4</v>
      </c>
      <c r="D3" s="23" t="s">
        <v>5</v>
      </c>
      <c r="E3" s="23" t="s">
        <v>2</v>
      </c>
      <c r="F3" s="23" t="s">
        <v>3</v>
      </c>
      <c r="G3" s="23" t="s">
        <v>4</v>
      </c>
      <c r="H3" s="23" t="s">
        <v>5</v>
      </c>
      <c r="I3" s="29"/>
      <c r="J3" s="29"/>
      <c r="K3" s="29"/>
    </row>
    <row r="4" ht="30" customHeight="1" spans="1:11">
      <c r="A4" s="24" t="s">
        <v>6</v>
      </c>
      <c r="B4" s="25">
        <v>3709389</v>
      </c>
      <c r="C4" s="25">
        <v>3779146</v>
      </c>
      <c r="D4" s="8">
        <v>3866596</v>
      </c>
      <c r="E4" s="24" t="s">
        <v>7</v>
      </c>
      <c r="F4" s="25">
        <v>3371679</v>
      </c>
      <c r="G4" s="25">
        <v>3471862</v>
      </c>
      <c r="H4" s="25">
        <v>3393885</v>
      </c>
      <c r="I4" s="29"/>
      <c r="J4" s="29"/>
      <c r="K4" s="29"/>
    </row>
    <row r="5" ht="30" customHeight="1" spans="1:11">
      <c r="A5" s="24" t="s">
        <v>8</v>
      </c>
      <c r="B5" s="25">
        <v>1750565</v>
      </c>
      <c r="C5" s="25">
        <v>1759894</v>
      </c>
      <c r="D5" s="25">
        <v>1765577</v>
      </c>
      <c r="E5" s="24" t="s">
        <v>9</v>
      </c>
      <c r="F5" s="25">
        <v>1747955</v>
      </c>
      <c r="G5" s="8">
        <v>1726905</v>
      </c>
      <c r="H5" s="25">
        <v>1696950</v>
      </c>
      <c r="I5" s="29"/>
      <c r="J5" s="29"/>
      <c r="K5" s="29"/>
    </row>
    <row r="6" ht="30" customHeight="1" spans="1:11">
      <c r="A6" s="26"/>
      <c r="B6" s="27"/>
      <c r="C6" s="27"/>
      <c r="D6" s="27"/>
      <c r="E6" s="26"/>
      <c r="F6" s="27"/>
      <c r="G6" s="27"/>
      <c r="H6" s="27"/>
      <c r="I6" s="29"/>
      <c r="J6" s="29"/>
      <c r="K6" s="29"/>
    </row>
    <row r="7" ht="30" customHeight="1" spans="1:11">
      <c r="A7" s="24" t="s">
        <v>10</v>
      </c>
      <c r="B7" s="25">
        <f t="shared" ref="B7:H7" si="0">B4+B5</f>
        <v>5459954</v>
      </c>
      <c r="C7" s="25">
        <f t="shared" si="0"/>
        <v>5539040</v>
      </c>
      <c r="D7" s="25">
        <f t="shared" si="0"/>
        <v>5632173</v>
      </c>
      <c r="E7" s="24" t="s">
        <v>11</v>
      </c>
      <c r="F7" s="25">
        <f t="shared" si="0"/>
        <v>5119634</v>
      </c>
      <c r="G7" s="25">
        <f t="shared" si="0"/>
        <v>5198767</v>
      </c>
      <c r="H7" s="25">
        <f t="shared" si="0"/>
        <v>5090835</v>
      </c>
      <c r="I7" s="31"/>
      <c r="J7" s="29"/>
      <c r="K7" s="29"/>
    </row>
    <row r="8" ht="30" customHeight="1" spans="1:12">
      <c r="A8" s="24" t="s">
        <v>12</v>
      </c>
      <c r="B8" s="25">
        <f>F8-B7+F7</f>
        <v>8806207</v>
      </c>
      <c r="C8" s="25">
        <f>G8-C7+G7</f>
        <v>8868439</v>
      </c>
      <c r="D8" s="25">
        <f>H8-D7+H7</f>
        <v>8868436</v>
      </c>
      <c r="E8" s="24" t="s">
        <v>13</v>
      </c>
      <c r="F8" s="25">
        <v>9146527</v>
      </c>
      <c r="G8" s="25">
        <v>9208712</v>
      </c>
      <c r="H8" s="25">
        <v>9409774</v>
      </c>
      <c r="I8" s="31"/>
      <c r="J8" s="31"/>
      <c r="K8" s="31"/>
      <c r="L8" s="32"/>
    </row>
    <row r="9" ht="30" customHeight="1" spans="1:12">
      <c r="A9" s="26"/>
      <c r="B9" s="27"/>
      <c r="C9" s="27"/>
      <c r="D9" s="27"/>
      <c r="E9" s="26"/>
      <c r="F9" s="27"/>
      <c r="G9" s="27"/>
      <c r="H9" s="27"/>
      <c r="I9" s="29"/>
      <c r="J9" s="31"/>
      <c r="K9" s="31"/>
      <c r="L9" s="32"/>
    </row>
    <row r="10" ht="30" customHeight="1" spans="1:12">
      <c r="A10" s="23" t="s">
        <v>14</v>
      </c>
      <c r="B10" s="28">
        <f t="shared" ref="B10:H10" si="1">B7+B8</f>
        <v>14266161</v>
      </c>
      <c r="C10" s="28">
        <f t="shared" si="1"/>
        <v>14407479</v>
      </c>
      <c r="D10" s="28">
        <f t="shared" si="1"/>
        <v>14500609</v>
      </c>
      <c r="E10" s="23" t="s">
        <v>15</v>
      </c>
      <c r="F10" s="28">
        <f t="shared" si="1"/>
        <v>14266161</v>
      </c>
      <c r="G10" s="28">
        <f t="shared" si="1"/>
        <v>14407479</v>
      </c>
      <c r="H10" s="28">
        <f t="shared" si="1"/>
        <v>14500609</v>
      </c>
      <c r="I10" s="29"/>
      <c r="J10" s="31"/>
      <c r="K10" s="31"/>
      <c r="L10" s="31"/>
    </row>
    <row r="11" spans="1:11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</row>
    <row r="12" spans="1:11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</row>
    <row r="13" spans="1:11">
      <c r="A13" s="29"/>
      <c r="B13" s="29"/>
      <c r="C13" s="29"/>
      <c r="D13" s="29"/>
      <c r="E13" s="29"/>
      <c r="F13" s="30"/>
      <c r="G13" s="30"/>
      <c r="H13" s="30"/>
      <c r="I13" s="29"/>
      <c r="J13" s="29"/>
      <c r="K13" s="29"/>
    </row>
    <row r="14" spans="1:11">
      <c r="A14" s="29"/>
      <c r="B14" s="29"/>
      <c r="C14" s="31"/>
      <c r="D14" s="29"/>
      <c r="E14" s="29"/>
      <c r="F14" s="30"/>
      <c r="G14" s="30"/>
      <c r="H14" s="30"/>
      <c r="I14" s="29"/>
      <c r="J14" s="29"/>
      <c r="K14" s="29"/>
    </row>
    <row r="15" spans="1:11">
      <c r="A15" s="29"/>
      <c r="B15" s="29"/>
      <c r="C15" s="29"/>
      <c r="D15" s="29"/>
      <c r="E15" s="29"/>
      <c r="F15" s="31"/>
      <c r="G15" s="31"/>
      <c r="H15" s="31"/>
      <c r="I15" s="29"/>
      <c r="J15" s="29"/>
      <c r="K15" s="29"/>
    </row>
    <row r="16" spans="1:11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</row>
    <row r="17" spans="1:11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</row>
    <row r="18" spans="1:11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</row>
    <row r="19" spans="1:11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</row>
    <row r="20" spans="1:11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</row>
    <row r="21" spans="1:11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</row>
    <row r="22" spans="1:11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</row>
  </sheetData>
  <mergeCells count="2">
    <mergeCell ref="A1:H1"/>
    <mergeCell ref="A2:G2"/>
  </mergeCells>
  <pageMargins left="0.75" right="0.75" top="1" bottom="1" header="0.5" footer="0.5"/>
  <pageSetup paperSize="9" scale="8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zoomScale="130" zoomScaleNormal="130" workbookViewId="0">
      <selection activeCell="C22" sqref="C22"/>
    </sheetView>
  </sheetViews>
  <sheetFormatPr defaultColWidth="9" defaultRowHeight="14.25" outlineLevelCol="4"/>
  <cols>
    <col min="1" max="1" width="29.125" customWidth="1"/>
    <col min="2" max="5" width="17.625" customWidth="1"/>
  </cols>
  <sheetData>
    <row r="1" ht="28.5" customHeight="1" spans="1:5">
      <c r="A1" s="16" t="s">
        <v>16</v>
      </c>
      <c r="B1" s="2"/>
      <c r="C1" s="2"/>
      <c r="D1" s="2"/>
      <c r="E1" s="2"/>
    </row>
    <row r="2" ht="26.3" customHeight="1" spans="1:5">
      <c r="A2" s="12"/>
      <c r="B2" s="12"/>
      <c r="C2" s="12"/>
      <c r="D2" s="12"/>
      <c r="E2" s="4" t="s">
        <v>1</v>
      </c>
    </row>
    <row r="3" ht="30" customHeight="1" spans="1:5">
      <c r="A3" s="5" t="s">
        <v>17</v>
      </c>
      <c r="B3" s="6" t="s">
        <v>3</v>
      </c>
      <c r="C3" s="6" t="s">
        <v>4</v>
      </c>
      <c r="D3" s="6" t="s">
        <v>5</v>
      </c>
      <c r="E3" s="6" t="s">
        <v>18</v>
      </c>
    </row>
    <row r="4" ht="30" customHeight="1" spans="1:5">
      <c r="A4" s="17" t="s">
        <v>19</v>
      </c>
      <c r="B4" s="8">
        <f>B8+B12</f>
        <v>5459954</v>
      </c>
      <c r="C4" s="8">
        <f>C8+C12</f>
        <v>5539040</v>
      </c>
      <c r="D4" s="8">
        <f>D8+D12</f>
        <v>5632173</v>
      </c>
      <c r="E4" s="18">
        <f>D4/C4</f>
        <v>1.01681392443456</v>
      </c>
    </row>
    <row r="5" ht="30" customHeight="1" spans="1:5">
      <c r="A5" s="19" t="s">
        <v>20</v>
      </c>
      <c r="B5" s="8">
        <f>B9+B13</f>
        <v>4213122</v>
      </c>
      <c r="C5" s="8">
        <f>C9+C13</f>
        <v>4248339</v>
      </c>
      <c r="D5" s="8">
        <f>D9+D13</f>
        <v>4314951</v>
      </c>
      <c r="E5" s="18">
        <f t="shared" ref="E5:E15" si="0">D5/C5</f>
        <v>1.01567953969775</v>
      </c>
    </row>
    <row r="6" ht="30" customHeight="1" spans="1:5">
      <c r="A6" s="20" t="s">
        <v>21</v>
      </c>
      <c r="B6" s="8">
        <f>B10+B14</f>
        <v>1092592</v>
      </c>
      <c r="C6" s="8">
        <f>C10+C14</f>
        <v>1095316</v>
      </c>
      <c r="D6" s="8">
        <f>D10+D14</f>
        <v>1088819</v>
      </c>
      <c r="E6" s="18">
        <f t="shared" si="0"/>
        <v>0.99406837844056</v>
      </c>
    </row>
    <row r="7" ht="30" customHeight="1" spans="1:5">
      <c r="A7" s="20" t="s">
        <v>22</v>
      </c>
      <c r="B7" s="8">
        <f>B11+B15</f>
        <v>116752</v>
      </c>
      <c r="C7" s="8">
        <f>C11+C15</f>
        <v>136210</v>
      </c>
      <c r="D7" s="8">
        <f>D11+D15</f>
        <v>149239</v>
      </c>
      <c r="E7" s="18">
        <f t="shared" si="0"/>
        <v>1.0956537699141</v>
      </c>
    </row>
    <row r="8" ht="30" customHeight="1" spans="1:5">
      <c r="A8" s="10" t="s">
        <v>6</v>
      </c>
      <c r="B8" s="8">
        <v>3709389</v>
      </c>
      <c r="C8" s="8">
        <v>3779146</v>
      </c>
      <c r="D8" s="8">
        <v>3866596</v>
      </c>
      <c r="E8" s="18">
        <f t="shared" si="0"/>
        <v>1.02314014859442</v>
      </c>
    </row>
    <row r="9" ht="30" customHeight="1" spans="1:5">
      <c r="A9" s="19" t="s">
        <v>20</v>
      </c>
      <c r="B9" s="8">
        <v>3589086</v>
      </c>
      <c r="C9" s="21">
        <v>3628494</v>
      </c>
      <c r="D9" s="8">
        <v>3699500</v>
      </c>
      <c r="E9" s="18">
        <f t="shared" si="0"/>
        <v>1.0195690002519</v>
      </c>
    </row>
    <row r="10" ht="30" customHeight="1" spans="1:5">
      <c r="A10" s="20" t="s">
        <v>21</v>
      </c>
      <c r="B10" s="8"/>
      <c r="C10" s="8"/>
      <c r="D10" s="8"/>
      <c r="E10" s="18"/>
    </row>
    <row r="11" ht="30" customHeight="1" spans="1:5">
      <c r="A11" s="20" t="s">
        <v>22</v>
      </c>
      <c r="B11" s="8">
        <v>99696</v>
      </c>
      <c r="C11" s="8">
        <v>119487</v>
      </c>
      <c r="D11" s="8">
        <v>131679</v>
      </c>
      <c r="E11" s="18">
        <f t="shared" si="0"/>
        <v>1.10203620477541</v>
      </c>
    </row>
    <row r="12" ht="30" customHeight="1" spans="1:5">
      <c r="A12" s="10" t="s">
        <v>8</v>
      </c>
      <c r="B12" s="8">
        <v>1750565</v>
      </c>
      <c r="C12" s="8">
        <v>1759894</v>
      </c>
      <c r="D12" s="8">
        <v>1765577</v>
      </c>
      <c r="E12" s="18">
        <f t="shared" si="0"/>
        <v>1.00322917175694</v>
      </c>
    </row>
    <row r="13" ht="30" customHeight="1" spans="1:5">
      <c r="A13" s="19" t="s">
        <v>20</v>
      </c>
      <c r="B13" s="8">
        <v>624036</v>
      </c>
      <c r="C13" s="8">
        <v>619845</v>
      </c>
      <c r="D13" s="8">
        <v>615451</v>
      </c>
      <c r="E13" s="18">
        <f t="shared" si="0"/>
        <v>0.992911131008559</v>
      </c>
    </row>
    <row r="14" ht="30" customHeight="1" spans="1:5">
      <c r="A14" s="20" t="s">
        <v>21</v>
      </c>
      <c r="B14" s="8">
        <v>1092592</v>
      </c>
      <c r="C14" s="8">
        <v>1095316</v>
      </c>
      <c r="D14" s="8">
        <v>1088819</v>
      </c>
      <c r="E14" s="18">
        <f t="shared" si="0"/>
        <v>0.99406837844056</v>
      </c>
    </row>
    <row r="15" ht="30" customHeight="1" spans="1:5">
      <c r="A15" s="20" t="s">
        <v>22</v>
      </c>
      <c r="B15" s="8">
        <v>17056</v>
      </c>
      <c r="C15" s="15">
        <v>16723</v>
      </c>
      <c r="D15" s="8">
        <v>17560</v>
      </c>
      <c r="E15" s="18">
        <f t="shared" si="0"/>
        <v>1.05005082820068</v>
      </c>
    </row>
  </sheetData>
  <mergeCells count="2">
    <mergeCell ref="A1:E1"/>
    <mergeCell ref="A2:D2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zoomScale="130" zoomScaleNormal="130" workbookViewId="0">
      <selection activeCell="E4" sqref="E4:E9"/>
    </sheetView>
  </sheetViews>
  <sheetFormatPr defaultColWidth="9" defaultRowHeight="14.25" outlineLevelCol="4"/>
  <cols>
    <col min="1" max="1" width="29.125" customWidth="1"/>
    <col min="2" max="5" width="17.625" customWidth="1"/>
  </cols>
  <sheetData>
    <row r="1" ht="30" customHeight="1" spans="1:5">
      <c r="A1" s="11" t="s">
        <v>23</v>
      </c>
      <c r="B1" s="2"/>
      <c r="C1" s="2"/>
      <c r="D1" s="2"/>
      <c r="E1" s="2"/>
    </row>
    <row r="2" ht="30" customHeight="1" spans="1:5">
      <c r="A2" s="12"/>
      <c r="B2" s="12"/>
      <c r="C2" s="12"/>
      <c r="D2" s="12"/>
      <c r="E2" s="4" t="s">
        <v>1</v>
      </c>
    </row>
    <row r="3" ht="30" customHeight="1" spans="1:5">
      <c r="A3" s="5" t="s">
        <v>17</v>
      </c>
      <c r="B3" s="6" t="s">
        <v>3</v>
      </c>
      <c r="C3" s="6" t="s">
        <v>4</v>
      </c>
      <c r="D3" s="6" t="s">
        <v>5</v>
      </c>
      <c r="E3" s="6" t="s">
        <v>18</v>
      </c>
    </row>
    <row r="4" ht="30" customHeight="1" spans="1:5">
      <c r="A4" s="7" t="s">
        <v>24</v>
      </c>
      <c r="B4" s="8">
        <f>B6+B8</f>
        <v>5119634</v>
      </c>
      <c r="C4" s="8">
        <f>C6+C8</f>
        <v>5198767</v>
      </c>
      <c r="D4" s="8">
        <f>D6+D8</f>
        <v>5090835</v>
      </c>
      <c r="E4" s="9">
        <f t="shared" ref="E4:E9" si="0">D4/C4</f>
        <v>0.979238923383179</v>
      </c>
    </row>
    <row r="5" ht="30" customHeight="1" spans="1:5">
      <c r="A5" s="13" t="s">
        <v>25</v>
      </c>
      <c r="B5" s="8">
        <f>B7+B9</f>
        <v>4841726</v>
      </c>
      <c r="C5" s="8">
        <f>C7+C9</f>
        <v>4902838</v>
      </c>
      <c r="D5" s="8">
        <f>D7+D9</f>
        <v>4751028</v>
      </c>
      <c r="E5" s="9">
        <f t="shared" si="0"/>
        <v>0.969036301015861</v>
      </c>
    </row>
    <row r="6" ht="30" customHeight="1" spans="1:5">
      <c r="A6" s="10" t="s">
        <v>7</v>
      </c>
      <c r="B6" s="8">
        <v>3371679</v>
      </c>
      <c r="C6" s="8">
        <v>3471862</v>
      </c>
      <c r="D6" s="8">
        <v>3393885</v>
      </c>
      <c r="E6" s="9">
        <f t="shared" si="0"/>
        <v>0.977540293940255</v>
      </c>
    </row>
    <row r="7" ht="30" customHeight="1" spans="1:5">
      <c r="A7" s="14" t="s">
        <v>26</v>
      </c>
      <c r="B7" s="8">
        <v>3292434</v>
      </c>
      <c r="C7" s="8">
        <v>3374359</v>
      </c>
      <c r="D7" s="8">
        <v>3285796</v>
      </c>
      <c r="E7" s="9">
        <f t="shared" si="0"/>
        <v>0.973754126339254</v>
      </c>
    </row>
    <row r="8" ht="30" customHeight="1" spans="1:5">
      <c r="A8" s="10" t="s">
        <v>9</v>
      </c>
      <c r="B8" s="8">
        <v>1747955</v>
      </c>
      <c r="C8" s="15">
        <v>1726905</v>
      </c>
      <c r="D8" s="8">
        <v>1696950</v>
      </c>
      <c r="E8" s="9">
        <f t="shared" si="0"/>
        <v>0.98265393869379</v>
      </c>
    </row>
    <row r="9" ht="30" customHeight="1" spans="1:5">
      <c r="A9" s="14" t="s">
        <v>26</v>
      </c>
      <c r="B9" s="8">
        <v>1549292</v>
      </c>
      <c r="C9" s="8">
        <v>1528479</v>
      </c>
      <c r="D9" s="15">
        <v>1465232</v>
      </c>
      <c r="E9" s="9">
        <f t="shared" si="0"/>
        <v>0.958620955865275</v>
      </c>
    </row>
  </sheetData>
  <mergeCells count="2">
    <mergeCell ref="A1:E1"/>
    <mergeCell ref="A2:D2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zoomScale="145" zoomScaleNormal="145" workbookViewId="0">
      <selection activeCell="E13" sqref="E13"/>
    </sheetView>
  </sheetViews>
  <sheetFormatPr defaultColWidth="9" defaultRowHeight="14.25" outlineLevelRow="5" outlineLevelCol="6"/>
  <cols>
    <col min="1" max="1" width="28.625" customWidth="1"/>
    <col min="2" max="5" width="17.625" customWidth="1"/>
  </cols>
  <sheetData>
    <row r="1" ht="30" customHeight="1" spans="1:5">
      <c r="A1" s="1" t="s">
        <v>27</v>
      </c>
      <c r="B1" s="2"/>
      <c r="C1" s="2"/>
      <c r="D1" s="2"/>
      <c r="E1" s="2"/>
    </row>
    <row r="2" ht="30" customHeight="1" spans="1:7">
      <c r="A2" s="3" t="s">
        <v>28</v>
      </c>
      <c r="B2" s="3"/>
      <c r="C2" s="3"/>
      <c r="D2" s="3"/>
      <c r="E2" s="4" t="s">
        <v>1</v>
      </c>
      <c r="G2" s="4"/>
    </row>
    <row r="3" ht="30" customHeight="1" spans="1:5">
      <c r="A3" s="5" t="s">
        <v>17</v>
      </c>
      <c r="B3" s="6" t="s">
        <v>3</v>
      </c>
      <c r="C3" s="6" t="s">
        <v>4</v>
      </c>
      <c r="D3" s="6" t="s">
        <v>5</v>
      </c>
      <c r="E3" s="6" t="s">
        <v>18</v>
      </c>
    </row>
    <row r="4" ht="30" customHeight="1" spans="1:5">
      <c r="A4" s="7" t="s">
        <v>29</v>
      </c>
      <c r="B4" s="8">
        <f>B5+B6</f>
        <v>9146527</v>
      </c>
      <c r="C4" s="8">
        <f>C5+C6</f>
        <v>9208712</v>
      </c>
      <c r="D4" s="8">
        <f>D5+D6</f>
        <v>9409774</v>
      </c>
      <c r="E4" s="9">
        <f>D4/C4</f>
        <v>1.02183388947336</v>
      </c>
    </row>
    <row r="5" ht="30" customHeight="1" spans="1:5">
      <c r="A5" s="10" t="s">
        <v>30</v>
      </c>
      <c r="B5" s="8">
        <v>7686997</v>
      </c>
      <c r="C5" s="8">
        <v>7688084</v>
      </c>
      <c r="D5" s="8">
        <v>7853509</v>
      </c>
      <c r="E5" s="9">
        <f>D5/C5</f>
        <v>1.02151706458983</v>
      </c>
    </row>
    <row r="6" ht="30" customHeight="1" spans="1:5">
      <c r="A6" s="10" t="s">
        <v>31</v>
      </c>
      <c r="B6" s="8">
        <v>1459530</v>
      </c>
      <c r="C6" s="8">
        <v>1520628</v>
      </c>
      <c r="D6" s="8">
        <v>1556265</v>
      </c>
      <c r="E6" s="9">
        <f>D6/C6</f>
        <v>1.02343571208737</v>
      </c>
    </row>
  </sheetData>
  <mergeCells count="1">
    <mergeCell ref="A1:E1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收支总表</vt:lpstr>
      <vt:lpstr>收入</vt:lpstr>
      <vt:lpstr>支出</vt:lpstr>
      <vt:lpstr>累计结余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CurUserName</dc:creator>
  <cp:lastModifiedBy>PX</cp:lastModifiedBy>
  <dcterms:created xsi:type="dcterms:W3CDTF">2023-08-15T19:31:00Z</dcterms:created>
  <dcterms:modified xsi:type="dcterms:W3CDTF">2025-08-26T11:34:16Z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2023-08-24T11:10:18Z</vt:filetime>
  </property>
  <property fmtid="{D5CDD505-2E9C-101B-9397-08002B2CF9AE}" pid="4" name="ICV">
    <vt:lpwstr>4A7ED65C35E346669A7781EFE64742DC_12</vt:lpwstr>
  </property>
  <property fmtid="{D5CDD505-2E9C-101B-9397-08002B2CF9AE}" pid="5" name="KSOProductBuildVer">
    <vt:lpwstr>2052-12.1.0.22529</vt:lpwstr>
  </property>
</Properties>
</file>