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5"/>
  </bookViews>
  <sheets>
    <sheet name="收支总表" sheetId="7" r:id="rId1"/>
    <sheet name="收入" sheetId="2" r:id="rId2"/>
    <sheet name="支出" sheetId="4" r:id="rId3"/>
    <sheet name="累计结余" sheetId="6" r:id="rId4"/>
  </sheets>
  <calcPr calcId="144525"/>
</workbook>
</file>

<file path=xl/sharedStrings.xml><?xml version="1.0" encoding="utf-8"?>
<sst xmlns="http://schemas.openxmlformats.org/spreadsheetml/2006/main" count="45" uniqueCount="25">
  <si>
    <t>2023年度自治区本级医疗保险基金收支决算表</t>
  </si>
  <si>
    <t>单位：万元</t>
  </si>
  <si>
    <t>预算科目</t>
  </si>
  <si>
    <t>预算数</t>
  </si>
  <si>
    <t>调整预算数</t>
  </si>
  <si>
    <t>决算数</t>
  </si>
  <si>
    <t>职工基本医疗保险基金收入</t>
  </si>
  <si>
    <t>职工基本医疗保险基金支出</t>
  </si>
  <si>
    <t>职工医疗保险基金上年结余收入</t>
  </si>
  <si>
    <t>职工医疗保险基金年终结余</t>
  </si>
  <si>
    <t>收入总计</t>
  </si>
  <si>
    <t>支出总计</t>
  </si>
  <si>
    <t>2023年度自治区本级医疗保险基金收入情况表</t>
  </si>
  <si>
    <t>项目</t>
  </si>
  <si>
    <t>完成预算数的%</t>
  </si>
  <si>
    <t xml:space="preserve">   职工基本医疗保险基金收入</t>
  </si>
  <si>
    <t>其中：   保险费收入</t>
  </si>
  <si>
    <t>财政补贴收入</t>
  </si>
  <si>
    <t>利息收入</t>
  </si>
  <si>
    <t>2023年度自治区本级医疗保险基金支出情况表</t>
  </si>
  <si>
    <t xml:space="preserve">    职工基本医疗保险基金支出</t>
  </si>
  <si>
    <t>其中：基本医疗保险待遇支出</t>
  </si>
  <si>
    <t>2023年度自治区本级医疗保险基金决算结余情况表</t>
  </si>
  <si>
    <t xml:space="preserve"> </t>
  </si>
  <si>
    <t xml:space="preserve">    职工基本医疗保险基金年末累计结余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</si>
</sst>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__@"/>
    <numFmt numFmtId="178" formatCode="0.0%"/>
    <numFmt numFmtId="179" formatCode="____@"/>
    <numFmt numFmtId="180" formatCode="0.00_ "/>
  </numFmts>
  <fonts count="28">
    <font>
      <sz val="11"/>
      <color rgb="FF000000"/>
      <name val="Arial"/>
      <charset val="204"/>
    </font>
    <font>
      <b/>
      <sz val="14"/>
      <color rgb="FF000000"/>
      <name val="宋体"/>
      <charset val="134"/>
    </font>
    <font>
      <b/>
      <sz val="14"/>
      <color rgb="FF000000"/>
      <name val="宋体"/>
      <charset val="204"/>
    </font>
    <font>
      <sz val="8"/>
      <color rgb="FF000000"/>
      <name val="宋体"/>
      <charset val="20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204"/>
    </font>
    <font>
      <b/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8">
    <xf numFmtId="49" fontId="0" fillId="0" borderId="0" xfId="0" applyNumberFormat="1" applyFill="1" applyBorder="1" applyAlignment="1">
      <alignment horizontal="left" vertical="top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8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right" vertical="center" wrapText="1"/>
    </xf>
    <xf numFmtId="179" fontId="4" fillId="0" borderId="1" xfId="0" applyNumberFormat="1" applyFont="1" applyFill="1" applyBorder="1" applyAlignment="1">
      <alignment horizontal="left" vertical="center" wrapText="1" indent="1"/>
    </xf>
    <xf numFmtId="179" fontId="1" fillId="0" borderId="0" xfId="0" applyNumberFormat="1" applyFont="1" applyFill="1" applyBorder="1" applyAlignment="1">
      <alignment horizontal="center" vertical="center" wrapText="1"/>
    </xf>
    <xf numFmtId="178" fontId="3" fillId="0" borderId="1" xfId="11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4"/>
    </xf>
    <xf numFmtId="179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176" fontId="7" fillId="0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left" vertical="top" wrapText="1"/>
    </xf>
    <xf numFmtId="180" fontId="3" fillId="0" borderId="0" xfId="0" applyNumberFormat="1" applyFont="1" applyFill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0" fillId="0" borderId="0" xfId="0" applyNumberForma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zoomScale="140" zoomScaleNormal="140" topLeftCell="B1" workbookViewId="0">
      <selection activeCell="C13" sqref="C13"/>
    </sheetView>
  </sheetViews>
  <sheetFormatPr defaultColWidth="9" defaultRowHeight="13.8"/>
  <cols>
    <col min="1" max="1" width="25.625" customWidth="1"/>
    <col min="2" max="4" width="16.0583333333333" customWidth="1"/>
    <col min="5" max="5" width="25.625" customWidth="1"/>
    <col min="6" max="8" width="16.0583333333333" customWidth="1"/>
  </cols>
  <sheetData>
    <row r="1" ht="30" customHeight="1" spans="1:11">
      <c r="A1" s="18" t="s">
        <v>0</v>
      </c>
      <c r="B1" s="14"/>
      <c r="C1" s="18"/>
      <c r="D1" s="18"/>
      <c r="E1" s="18"/>
      <c r="F1" s="18"/>
      <c r="G1" s="18"/>
      <c r="H1" s="18"/>
      <c r="I1" s="24"/>
      <c r="J1" s="24"/>
      <c r="K1" s="24"/>
    </row>
    <row r="2" ht="30" customHeight="1" spans="1:11">
      <c r="A2" s="11"/>
      <c r="B2" s="11"/>
      <c r="C2" s="11"/>
      <c r="D2" s="11"/>
      <c r="E2" s="11"/>
      <c r="F2" s="11"/>
      <c r="G2" s="11"/>
      <c r="H2" s="4" t="s">
        <v>1</v>
      </c>
      <c r="I2" s="24"/>
      <c r="J2" s="24"/>
      <c r="K2" s="24"/>
    </row>
    <row r="3" ht="30" customHeight="1" spans="1:11">
      <c r="A3" s="19" t="s">
        <v>2</v>
      </c>
      <c r="B3" s="19" t="s">
        <v>3</v>
      </c>
      <c r="C3" s="19" t="s">
        <v>4</v>
      </c>
      <c r="D3" s="19" t="s">
        <v>5</v>
      </c>
      <c r="E3" s="19" t="s">
        <v>2</v>
      </c>
      <c r="F3" s="19" t="s">
        <v>3</v>
      </c>
      <c r="G3" s="19" t="s">
        <v>4</v>
      </c>
      <c r="H3" s="19" t="s">
        <v>5</v>
      </c>
      <c r="I3" s="24"/>
      <c r="J3" s="24"/>
      <c r="K3" s="24"/>
    </row>
    <row r="4" ht="30" customHeight="1" spans="1:11">
      <c r="A4" s="20" t="s">
        <v>6</v>
      </c>
      <c r="B4" s="8">
        <v>498156</v>
      </c>
      <c r="C4" s="8">
        <v>484010</v>
      </c>
      <c r="D4" s="12">
        <v>448422</v>
      </c>
      <c r="E4" s="20" t="s">
        <v>7</v>
      </c>
      <c r="F4" s="8">
        <v>364426</v>
      </c>
      <c r="G4" s="8">
        <v>374941</v>
      </c>
      <c r="H4" s="8">
        <v>381923</v>
      </c>
      <c r="I4" s="24"/>
      <c r="J4" s="24"/>
      <c r="K4" s="24"/>
    </row>
    <row r="5" ht="30" customHeight="1" spans="1:12">
      <c r="A5" s="20" t="s">
        <v>8</v>
      </c>
      <c r="B5" s="8">
        <f>F5-B4+F4</f>
        <v>1077551</v>
      </c>
      <c r="C5" s="8">
        <f>G5+G4-C4</f>
        <v>1112339</v>
      </c>
      <c r="D5" s="8">
        <f>H5+H4-D4</f>
        <v>1112339</v>
      </c>
      <c r="E5" s="20" t="s">
        <v>9</v>
      </c>
      <c r="F5" s="8">
        <v>1211281</v>
      </c>
      <c r="G5" s="8">
        <v>1221408</v>
      </c>
      <c r="H5" s="8">
        <v>1178838</v>
      </c>
      <c r="I5" s="24"/>
      <c r="J5" s="26"/>
      <c r="K5" s="26"/>
      <c r="L5" s="27"/>
    </row>
    <row r="6" ht="30" customHeight="1" spans="1:12">
      <c r="A6" s="21"/>
      <c r="B6" s="22"/>
      <c r="C6" s="22"/>
      <c r="D6" s="22"/>
      <c r="E6" s="21"/>
      <c r="F6" s="22"/>
      <c r="G6" s="22"/>
      <c r="H6" s="22"/>
      <c r="I6" s="24"/>
      <c r="J6" s="26"/>
      <c r="K6" s="26"/>
      <c r="L6" s="27"/>
    </row>
    <row r="7" ht="30" customHeight="1" spans="1:12">
      <c r="A7" s="19" t="s">
        <v>10</v>
      </c>
      <c r="B7" s="23">
        <f>B4+B5</f>
        <v>1575707</v>
      </c>
      <c r="C7" s="23">
        <f>C4+C5</f>
        <v>1596349</v>
      </c>
      <c r="D7" s="23">
        <f>D4+D5</f>
        <v>1560761</v>
      </c>
      <c r="E7" s="19" t="s">
        <v>11</v>
      </c>
      <c r="F7" s="23">
        <f>F4+F5</f>
        <v>1575707</v>
      </c>
      <c r="G7" s="23">
        <f>G4+G5</f>
        <v>1596349</v>
      </c>
      <c r="H7" s="23">
        <f>H4+H5</f>
        <v>1560761</v>
      </c>
      <c r="I7" s="24"/>
      <c r="J7" s="26"/>
      <c r="K7" s="26"/>
      <c r="L7" s="26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</row>
    <row r="10" spans="1:11">
      <c r="A10" s="24"/>
      <c r="B10" s="24"/>
      <c r="C10" s="24"/>
      <c r="D10" s="24"/>
      <c r="E10" s="24"/>
      <c r="F10" s="25"/>
      <c r="G10" s="25"/>
      <c r="H10" s="25"/>
      <c r="I10" s="24"/>
      <c r="J10" s="24"/>
      <c r="K10" s="24"/>
    </row>
    <row r="11" spans="1:11">
      <c r="A11" s="24"/>
      <c r="B11" s="24"/>
      <c r="C11" s="24"/>
      <c r="D11" s="24"/>
      <c r="E11" s="24"/>
      <c r="F11" s="25"/>
      <c r="G11" s="25"/>
      <c r="H11" s="25"/>
      <c r="I11" s="24"/>
      <c r="J11" s="24"/>
      <c r="K11" s="24"/>
    </row>
    <row r="12" spans="1:11">
      <c r="A12" s="24"/>
      <c r="B12" s="24"/>
      <c r="C12" s="24"/>
      <c r="D12" s="24"/>
      <c r="E12" s="24"/>
      <c r="F12" s="26"/>
      <c r="G12" s="26"/>
      <c r="H12" s="26"/>
      <c r="I12" s="24"/>
      <c r="J12" s="2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</sheetData>
  <mergeCells count="2">
    <mergeCell ref="A1:H1"/>
    <mergeCell ref="A2:G2"/>
  </mergeCells>
  <pageMargins left="0.75" right="0.75" top="1" bottom="1" header="0.5" footer="0.5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zoomScale="130" zoomScaleNormal="130" workbookViewId="0">
      <selection activeCell="B7" sqref="B7"/>
    </sheetView>
  </sheetViews>
  <sheetFormatPr defaultColWidth="9" defaultRowHeight="13.8" outlineLevelRow="6" outlineLevelCol="4"/>
  <cols>
    <col min="1" max="1" width="29.125" customWidth="1"/>
    <col min="2" max="5" width="17.625" customWidth="1"/>
  </cols>
  <sheetData>
    <row r="1" ht="28.5" customHeight="1" spans="1:5">
      <c r="A1" s="14" t="s">
        <v>12</v>
      </c>
      <c r="B1" s="2"/>
      <c r="C1" s="2"/>
      <c r="D1" s="2"/>
      <c r="E1" s="2"/>
    </row>
    <row r="2" ht="26.3" customHeight="1" spans="1:5">
      <c r="A2" s="11"/>
      <c r="B2" s="11"/>
      <c r="C2" s="11"/>
      <c r="D2" s="11"/>
      <c r="E2" s="4" t="s">
        <v>1</v>
      </c>
    </row>
    <row r="3" ht="30" customHeight="1" spans="1:5">
      <c r="A3" s="5" t="s">
        <v>13</v>
      </c>
      <c r="B3" s="6" t="s">
        <v>3</v>
      </c>
      <c r="C3" s="6" t="s">
        <v>4</v>
      </c>
      <c r="D3" s="6" t="s">
        <v>5</v>
      </c>
      <c r="E3" s="6" t="s">
        <v>14</v>
      </c>
    </row>
    <row r="4" ht="30" customHeight="1" spans="1:5">
      <c r="A4" s="7" t="s">
        <v>15</v>
      </c>
      <c r="B4" s="12">
        <v>498156</v>
      </c>
      <c r="C4" s="12">
        <v>484010</v>
      </c>
      <c r="D4" s="12">
        <v>448422</v>
      </c>
      <c r="E4" s="15">
        <f>D4/C4</f>
        <v>0.926472593541456</v>
      </c>
    </row>
    <row r="5" ht="30" customHeight="1" spans="1:5">
      <c r="A5" s="16" t="s">
        <v>16</v>
      </c>
      <c r="B5" s="12">
        <v>475729</v>
      </c>
      <c r="C5" s="12">
        <v>450629</v>
      </c>
      <c r="D5" s="12">
        <v>415404</v>
      </c>
      <c r="E5" s="15">
        <f>D5/C5</f>
        <v>0.921831484436199</v>
      </c>
    </row>
    <row r="6" ht="30" customHeight="1" spans="1:5">
      <c r="A6" s="17" t="s">
        <v>17</v>
      </c>
      <c r="B6" s="12"/>
      <c r="C6" s="12">
        <v>8909</v>
      </c>
      <c r="D6" s="12">
        <v>7438</v>
      </c>
      <c r="E6" s="15">
        <f>D6/C6</f>
        <v>0.834886070266023</v>
      </c>
    </row>
    <row r="7" ht="30" customHeight="1" spans="1:5">
      <c r="A7" s="17" t="s">
        <v>18</v>
      </c>
      <c r="B7" s="12">
        <v>19073</v>
      </c>
      <c r="C7" s="12">
        <v>19073</v>
      </c>
      <c r="D7" s="12">
        <v>20461</v>
      </c>
      <c r="E7" s="15">
        <f>D7/C7</f>
        <v>1.07277302993761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zoomScale="130" zoomScaleNormal="130" workbookViewId="0">
      <selection activeCell="C8" sqref="C8"/>
    </sheetView>
  </sheetViews>
  <sheetFormatPr defaultColWidth="9" defaultRowHeight="13.8" outlineLevelRow="4" outlineLevelCol="4"/>
  <cols>
    <col min="1" max="1" width="29.125" customWidth="1"/>
    <col min="2" max="5" width="17.625" customWidth="1"/>
  </cols>
  <sheetData>
    <row r="1" ht="30" customHeight="1" spans="1:5">
      <c r="A1" s="10" t="s">
        <v>19</v>
      </c>
      <c r="B1" s="2"/>
      <c r="C1" s="2"/>
      <c r="D1" s="2"/>
      <c r="E1" s="2"/>
    </row>
    <row r="2" ht="30" customHeight="1" spans="1:5">
      <c r="A2" s="11"/>
      <c r="B2" s="11"/>
      <c r="C2" s="11"/>
      <c r="D2" s="11"/>
      <c r="E2" s="4" t="s">
        <v>1</v>
      </c>
    </row>
    <row r="3" ht="30" customHeight="1" spans="1:5">
      <c r="A3" s="5" t="s">
        <v>13</v>
      </c>
      <c r="B3" s="6" t="s">
        <v>3</v>
      </c>
      <c r="C3" s="6" t="s">
        <v>4</v>
      </c>
      <c r="D3" s="6" t="s">
        <v>5</v>
      </c>
      <c r="E3" s="6" t="s">
        <v>14</v>
      </c>
    </row>
    <row r="4" ht="30" customHeight="1" spans="1:5">
      <c r="A4" s="7" t="s">
        <v>20</v>
      </c>
      <c r="B4" s="12">
        <v>364426</v>
      </c>
      <c r="C4" s="12">
        <v>374941</v>
      </c>
      <c r="D4" s="12">
        <v>381923</v>
      </c>
      <c r="E4" s="9">
        <f>D4/C4</f>
        <v>1.01862159646451</v>
      </c>
    </row>
    <row r="5" ht="30" customHeight="1" spans="1:5">
      <c r="A5" s="13" t="s">
        <v>21</v>
      </c>
      <c r="B5" s="12">
        <v>355109</v>
      </c>
      <c r="C5" s="12">
        <v>359209</v>
      </c>
      <c r="D5" s="12">
        <v>364544</v>
      </c>
      <c r="E5" s="9">
        <f>D5/C5</f>
        <v>1.01485207775974</v>
      </c>
    </row>
  </sheetData>
  <mergeCells count="2">
    <mergeCell ref="A1:E1"/>
    <mergeCell ref="A2:D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B4" sqref="B4"/>
    </sheetView>
  </sheetViews>
  <sheetFormatPr defaultColWidth="9" defaultRowHeight="13.8" outlineLevelRow="3" outlineLevelCol="6"/>
  <cols>
    <col min="1" max="1" width="28.625" customWidth="1"/>
    <col min="2" max="5" width="17.625" customWidth="1"/>
  </cols>
  <sheetData>
    <row r="1" ht="30" customHeight="1" spans="1:5">
      <c r="A1" s="1" t="s">
        <v>22</v>
      </c>
      <c r="B1" s="2"/>
      <c r="C1" s="2"/>
      <c r="D1" s="2"/>
      <c r="E1" s="2"/>
    </row>
    <row r="2" ht="30" customHeight="1" spans="1:7">
      <c r="A2" s="3" t="s">
        <v>23</v>
      </c>
      <c r="B2" s="3"/>
      <c r="C2" s="3"/>
      <c r="D2" s="3"/>
      <c r="E2" s="4" t="s">
        <v>1</v>
      </c>
      <c r="G2" s="4"/>
    </row>
    <row r="3" ht="30" customHeight="1" spans="1:5">
      <c r="A3" s="5" t="s">
        <v>13</v>
      </c>
      <c r="B3" s="6" t="s">
        <v>3</v>
      </c>
      <c r="C3" s="6" t="s">
        <v>4</v>
      </c>
      <c r="D3" s="6" t="s">
        <v>5</v>
      </c>
      <c r="E3" s="6" t="s">
        <v>14</v>
      </c>
    </row>
    <row r="4" ht="30" customHeight="1" spans="1:5">
      <c r="A4" s="7" t="s">
        <v>24</v>
      </c>
      <c r="B4" s="8">
        <v>1211281</v>
      </c>
      <c r="C4" s="8">
        <v>1221408</v>
      </c>
      <c r="D4" s="8">
        <v>1178838</v>
      </c>
      <c r="E4" s="9">
        <f>D4/C4</f>
        <v>0.965146781419477</v>
      </c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收支总表</vt:lpstr>
      <vt:lpstr>收入</vt:lpstr>
      <vt:lpstr>支出</vt:lpstr>
      <vt:lpstr>累计结余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CurUserName</dc:creator>
  <cp:lastModifiedBy>lenovo</cp:lastModifiedBy>
  <dcterms:created xsi:type="dcterms:W3CDTF">2023-08-16T19:31:00Z</dcterms:created>
  <dcterms:modified xsi:type="dcterms:W3CDTF">2024-11-21T10:24:23Z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2023-08-25T11:10:18Z</vt:filetime>
  </property>
  <property fmtid="{D5CDD505-2E9C-101B-9397-08002B2CF9AE}" pid="4" name="ICV">
    <vt:lpwstr>4A7ED65C35E346669A7781EFE64742DC_12</vt:lpwstr>
  </property>
  <property fmtid="{D5CDD505-2E9C-101B-9397-08002B2CF9AE}" pid="5" name="KSOProductBuildVer">
    <vt:lpwstr>2052-11.1.0.9440</vt:lpwstr>
  </property>
</Properties>
</file>