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50" windowHeight="18560" activeTab="3"/>
  </bookViews>
  <sheets>
    <sheet name="收支总表" sheetId="7" r:id="rId1"/>
    <sheet name="收入" sheetId="2" r:id="rId2"/>
    <sheet name="支出" sheetId="4" r:id="rId3"/>
    <sheet name="累计结余" sheetId="6" r:id="rId4"/>
  </sheets>
  <calcPr calcId="144525"/>
</workbook>
</file>

<file path=xl/sharedStrings.xml><?xml version="1.0" encoding="utf-8"?>
<sst xmlns="http://schemas.openxmlformats.org/spreadsheetml/2006/main" count="63" uniqueCount="32">
  <si>
    <t>2023年度新疆维吾尔自治区医疗保险基金收支决算表</t>
  </si>
  <si>
    <t>单位：万元</t>
  </si>
  <si>
    <t>预算科目</t>
  </si>
  <si>
    <t>预算数</t>
  </si>
  <si>
    <t>调整预算数</t>
  </si>
  <si>
    <t>决算数</t>
  </si>
  <si>
    <t>一、职工基本医疗保险基金收入</t>
  </si>
  <si>
    <t>一、职工基本医疗保险基金支出</t>
  </si>
  <si>
    <t>二、城乡居民基本医疗保险基金收入</t>
  </si>
  <si>
    <t>二、城乡居民基本医疗保险基金支出</t>
  </si>
  <si>
    <t>医疗保险基金收入合计</t>
  </si>
  <si>
    <t>医疗保险基金支出合计</t>
  </si>
  <si>
    <t>医疗保险基金上年结余收入</t>
  </si>
  <si>
    <t>医疗保险基金年终结余</t>
  </si>
  <si>
    <t>收入总计</t>
  </si>
  <si>
    <t>支出总计</t>
  </si>
  <si>
    <t>2023年度新疆维吾尔自治区医疗保险基金收入情况表</t>
  </si>
  <si>
    <t>项目</t>
  </si>
  <si>
    <t>完成预算数的%</t>
  </si>
  <si>
    <t>自治区医疗保险基金收入合计</t>
  </si>
  <si>
    <t>其中：保险费收入</t>
  </si>
  <si>
    <t>财政补贴收入</t>
  </si>
  <si>
    <t>利息收入</t>
  </si>
  <si>
    <t>2023年度新疆维吾尔自治区医疗保险基金支出情况表</t>
  </si>
  <si>
    <t>自治区医疗保险基金支出合计</t>
  </si>
  <si>
    <t>其中：医疗保险待遇支出</t>
  </si>
  <si>
    <t>其中：基本医疗保险待遇支出</t>
  </si>
  <si>
    <t>2023年度新疆维吾尔自治区医疗保险基金决算结余情况表</t>
  </si>
  <si>
    <t xml:space="preserve"> </t>
  </si>
  <si>
    <t>医疗保险基金年末累计结余</t>
  </si>
  <si>
    <t>一、职工基本医疗保险基金年末累计结余</t>
  </si>
  <si>
    <t>二、城乡居民基本医疗保险基金年末累计结余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</si>
</sst>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#,##0_ "/>
    <numFmt numFmtId="178" formatCode="0.0%"/>
    <numFmt numFmtId="179" formatCode="____@"/>
    <numFmt numFmtId="180" formatCode="0.00_ "/>
  </numFmts>
  <fonts count="28">
    <font>
      <sz val="11"/>
      <color rgb="FF000000"/>
      <name val="Arial"/>
      <charset val="204"/>
    </font>
    <font>
      <b/>
      <sz val="14"/>
      <color rgb="FF000000"/>
      <name val="宋体"/>
      <charset val="134"/>
    </font>
    <font>
      <b/>
      <sz val="14"/>
      <color rgb="FF000000"/>
      <name val="宋体"/>
      <charset val="204"/>
    </font>
    <font>
      <sz val="8"/>
      <color rgb="FF000000"/>
      <name val="宋体"/>
      <charset val="204"/>
    </font>
    <font>
      <sz val="8"/>
      <name val="宋体"/>
      <charset val="134"/>
    </font>
    <font>
      <b/>
      <sz val="8"/>
      <color rgb="FF000000"/>
      <name val="宋体"/>
      <charset val="20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49" fontId="0" fillId="0" borderId="0" xfId="0" applyNumberFormat="1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left" vertical="center" wrapText="1" indent="1"/>
    </xf>
    <xf numFmtId="179" fontId="4" fillId="0" borderId="1" xfId="0" applyNumberFormat="1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8" fontId="3" fillId="0" borderId="1" xfId="3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 indent="1"/>
    </xf>
    <xf numFmtId="178" fontId="3" fillId="0" borderId="1" xfId="3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 wrapText="1"/>
    </xf>
    <xf numFmtId="177" fontId="7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left" vertical="top" wrapText="1"/>
    </xf>
    <xf numFmtId="18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zoomScale="85" zoomScaleNormal="85" workbookViewId="0">
      <selection activeCell="C27" sqref="C27"/>
    </sheetView>
  </sheetViews>
  <sheetFormatPr defaultColWidth="9" defaultRowHeight="14"/>
  <cols>
    <col min="1" max="1" width="25.625" customWidth="1"/>
    <col min="2" max="4" width="16.0583333333333" customWidth="1"/>
    <col min="5" max="5" width="25.625" customWidth="1"/>
    <col min="6" max="8" width="16.0583333333333" customWidth="1"/>
  </cols>
  <sheetData>
    <row r="1" ht="30" customHeight="1" spans="1:11">
      <c r="A1" s="28" t="s">
        <v>0</v>
      </c>
      <c r="B1" s="19"/>
      <c r="C1" s="28"/>
      <c r="D1" s="28"/>
      <c r="E1" s="28"/>
      <c r="F1" s="28"/>
      <c r="G1" s="28"/>
      <c r="H1" s="28"/>
      <c r="I1" s="35"/>
      <c r="J1" s="35"/>
      <c r="K1" s="35"/>
    </row>
    <row r="2" ht="30" customHeight="1" spans="1:11">
      <c r="A2" s="13"/>
      <c r="B2" s="13"/>
      <c r="C2" s="13"/>
      <c r="D2" s="13"/>
      <c r="E2" s="13"/>
      <c r="F2" s="13"/>
      <c r="G2" s="13"/>
      <c r="H2" s="4" t="s">
        <v>1</v>
      </c>
      <c r="I2" s="35"/>
      <c r="J2" s="35"/>
      <c r="K2" s="35"/>
    </row>
    <row r="3" ht="30" customHeight="1" spans="1:11">
      <c r="A3" s="29" t="s">
        <v>2</v>
      </c>
      <c r="B3" s="29" t="s">
        <v>3</v>
      </c>
      <c r="C3" s="29" t="s">
        <v>4</v>
      </c>
      <c r="D3" s="29" t="s">
        <v>5</v>
      </c>
      <c r="E3" s="29" t="s">
        <v>2</v>
      </c>
      <c r="F3" s="29" t="s">
        <v>3</v>
      </c>
      <c r="G3" s="29" t="s">
        <v>4</v>
      </c>
      <c r="H3" s="29" t="s">
        <v>5</v>
      </c>
      <c r="I3" s="35"/>
      <c r="J3" s="35"/>
      <c r="K3" s="35"/>
    </row>
    <row r="4" ht="30" customHeight="1" spans="1:11">
      <c r="A4" s="30" t="s">
        <v>6</v>
      </c>
      <c r="B4" s="31">
        <v>3581540</v>
      </c>
      <c r="C4" s="31">
        <v>3608103</v>
      </c>
      <c r="D4" s="21">
        <v>3696357</v>
      </c>
      <c r="E4" s="30" t="s">
        <v>7</v>
      </c>
      <c r="F4" s="31">
        <v>2874165</v>
      </c>
      <c r="G4" s="31">
        <v>3190786</v>
      </c>
      <c r="H4" s="31">
        <v>3281137</v>
      </c>
      <c r="I4" s="35"/>
      <c r="J4" s="35"/>
      <c r="K4" s="35"/>
    </row>
    <row r="5" ht="30" customHeight="1" spans="1:11">
      <c r="A5" s="30" t="s">
        <v>8</v>
      </c>
      <c r="B5" s="31">
        <v>1693600</v>
      </c>
      <c r="C5" s="31">
        <v>1707376</v>
      </c>
      <c r="D5" s="31">
        <v>1756305</v>
      </c>
      <c r="E5" s="30" t="s">
        <v>9</v>
      </c>
      <c r="F5" s="31">
        <v>1567705</v>
      </c>
      <c r="G5" s="21">
        <v>1788934</v>
      </c>
      <c r="H5" s="31">
        <v>1799727</v>
      </c>
      <c r="I5" s="35"/>
      <c r="J5" s="35"/>
      <c r="K5" s="35"/>
    </row>
    <row r="6" ht="30" customHeight="1" spans="1:11">
      <c r="A6" s="32"/>
      <c r="B6" s="33"/>
      <c r="C6" s="33"/>
      <c r="D6" s="33"/>
      <c r="E6" s="32"/>
      <c r="F6" s="33"/>
      <c r="G6" s="33"/>
      <c r="H6" s="33"/>
      <c r="I6" s="35"/>
      <c r="J6" s="35"/>
      <c r="K6" s="35"/>
    </row>
    <row r="7" ht="30" customHeight="1" spans="1:11">
      <c r="A7" s="30" t="s">
        <v>10</v>
      </c>
      <c r="B7" s="31">
        <f t="shared" ref="B7:H7" si="0">B4+B5</f>
        <v>5275140</v>
      </c>
      <c r="C7" s="31">
        <f t="shared" si="0"/>
        <v>5315479</v>
      </c>
      <c r="D7" s="31">
        <f t="shared" si="0"/>
        <v>5452662</v>
      </c>
      <c r="E7" s="30" t="s">
        <v>11</v>
      </c>
      <c r="F7" s="31">
        <f t="shared" si="0"/>
        <v>4441870</v>
      </c>
      <c r="G7" s="31">
        <f t="shared" si="0"/>
        <v>4979720</v>
      </c>
      <c r="H7" s="31">
        <f t="shared" si="0"/>
        <v>5080864</v>
      </c>
      <c r="I7" s="35"/>
      <c r="J7" s="35"/>
      <c r="K7" s="35"/>
    </row>
    <row r="8" ht="30" customHeight="1" spans="1:12">
      <c r="A8" s="30" t="s">
        <v>12</v>
      </c>
      <c r="B8" s="31">
        <f>F8-B7+F7</f>
        <v>8275438</v>
      </c>
      <c r="C8" s="31">
        <f>G8-C7+G7</f>
        <v>8496638</v>
      </c>
      <c r="D8" s="31">
        <f>H8-D7+H7</f>
        <v>8496639</v>
      </c>
      <c r="E8" s="30" t="s">
        <v>13</v>
      </c>
      <c r="F8" s="31">
        <v>9108708</v>
      </c>
      <c r="G8" s="31">
        <v>8832397</v>
      </c>
      <c r="H8" s="31">
        <v>8868437</v>
      </c>
      <c r="I8" s="35"/>
      <c r="J8" s="37"/>
      <c r="K8" s="37"/>
      <c r="L8" s="38"/>
    </row>
    <row r="9" ht="30" customHeight="1" spans="1:12">
      <c r="A9" s="32"/>
      <c r="B9" s="33"/>
      <c r="C9" s="33"/>
      <c r="D9" s="33"/>
      <c r="E9" s="32"/>
      <c r="F9" s="33"/>
      <c r="G9" s="33"/>
      <c r="H9" s="33"/>
      <c r="I9" s="35"/>
      <c r="J9" s="37"/>
      <c r="K9" s="37"/>
      <c r="L9" s="38"/>
    </row>
    <row r="10" ht="30" customHeight="1" spans="1:12">
      <c r="A10" s="29" t="s">
        <v>14</v>
      </c>
      <c r="B10" s="34">
        <f t="shared" ref="B10:H10" si="1">B7+B8</f>
        <v>13550578</v>
      </c>
      <c r="C10" s="34">
        <f t="shared" si="1"/>
        <v>13812117</v>
      </c>
      <c r="D10" s="34">
        <f t="shared" si="1"/>
        <v>13949301</v>
      </c>
      <c r="E10" s="29" t="s">
        <v>15</v>
      </c>
      <c r="F10" s="34">
        <f t="shared" si="1"/>
        <v>13550578</v>
      </c>
      <c r="G10" s="34">
        <f t="shared" si="1"/>
        <v>13812117</v>
      </c>
      <c r="H10" s="34">
        <f t="shared" si="1"/>
        <v>13949301</v>
      </c>
      <c r="I10" s="35"/>
      <c r="J10" s="37"/>
      <c r="K10" s="37"/>
      <c r="L10" s="37"/>
    </row>
    <row r="1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>
      <c r="A13" s="35"/>
      <c r="B13" s="35"/>
      <c r="C13" s="35"/>
      <c r="D13" s="35"/>
      <c r="E13" s="35"/>
      <c r="F13" s="36"/>
      <c r="G13" s="36"/>
      <c r="H13" s="36"/>
      <c r="I13" s="35"/>
      <c r="J13" s="35"/>
      <c r="K13" s="35"/>
    </row>
    <row r="14" spans="1:11">
      <c r="A14" s="35"/>
      <c r="B14" s="35"/>
      <c r="C14" s="35"/>
      <c r="D14" s="35"/>
      <c r="E14" s="35"/>
      <c r="F14" s="36"/>
      <c r="G14" s="36"/>
      <c r="H14" s="36"/>
      <c r="I14" s="35"/>
      <c r="J14" s="35"/>
      <c r="K14" s="35"/>
    </row>
    <row r="15" spans="1:11">
      <c r="A15" s="35"/>
      <c r="B15" s="35"/>
      <c r="C15" s="35"/>
      <c r="D15" s="35"/>
      <c r="E15" s="35"/>
      <c r="F15" s="37"/>
      <c r="G15" s="37"/>
      <c r="H15" s="37"/>
      <c r="I15" s="35"/>
      <c r="J15" s="35"/>
      <c r="K15" s="35"/>
    </row>
    <row r="16" spans="1:1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</row>
  </sheetData>
  <mergeCells count="2">
    <mergeCell ref="A1:H1"/>
    <mergeCell ref="A2:G2"/>
  </mergeCells>
  <pageMargins left="0.75" right="0.75" top="1" bottom="1" header="0.5" footer="0.5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zoomScale="130" zoomScaleNormal="130" workbookViewId="0">
      <selection activeCell="C14" sqref="C14"/>
    </sheetView>
  </sheetViews>
  <sheetFormatPr defaultColWidth="9" defaultRowHeight="14" outlineLevelCol="4"/>
  <cols>
    <col min="1" max="1" width="29.125" customWidth="1"/>
    <col min="2" max="5" width="17.625" customWidth="1"/>
  </cols>
  <sheetData>
    <row r="1" ht="28.5" customHeight="1" spans="1:5">
      <c r="A1" s="19" t="s">
        <v>16</v>
      </c>
      <c r="B1" s="2"/>
      <c r="C1" s="2"/>
      <c r="D1" s="2"/>
      <c r="E1" s="2"/>
    </row>
    <row r="2" ht="26.3" customHeight="1" spans="1:5">
      <c r="A2" s="13"/>
      <c r="B2" s="13"/>
      <c r="C2" s="13"/>
      <c r="D2" s="13"/>
      <c r="E2" s="4" t="s">
        <v>1</v>
      </c>
    </row>
    <row r="3" ht="30" customHeight="1" spans="1:5">
      <c r="A3" s="14" t="s">
        <v>17</v>
      </c>
      <c r="B3" s="15" t="s">
        <v>3</v>
      </c>
      <c r="C3" s="15" t="s">
        <v>4</v>
      </c>
      <c r="D3" s="15" t="s">
        <v>5</v>
      </c>
      <c r="E3" s="15" t="s">
        <v>18</v>
      </c>
    </row>
    <row r="4" ht="30" customHeight="1" spans="1:5">
      <c r="A4" s="20" t="s">
        <v>19</v>
      </c>
      <c r="B4" s="21">
        <f>B8+B12</f>
        <v>5275140</v>
      </c>
      <c r="C4" s="21">
        <f>C8+C12</f>
        <v>5315479</v>
      </c>
      <c r="D4" s="21">
        <f>D8+D12</f>
        <v>5452662</v>
      </c>
      <c r="E4" s="22">
        <f>D4/C4</f>
        <v>1.0258082103231</v>
      </c>
    </row>
    <row r="5" ht="30" customHeight="1" spans="1:5">
      <c r="A5" s="23" t="s">
        <v>20</v>
      </c>
      <c r="B5" s="8">
        <f>B9+B13</f>
        <v>4064343</v>
      </c>
      <c r="C5" s="8">
        <f>C9+C13</f>
        <v>4048215</v>
      </c>
      <c r="D5" s="8">
        <f>D9+D13</f>
        <v>4108674</v>
      </c>
      <c r="E5" s="24">
        <f t="shared" ref="E5:E15" si="0">D5/C5</f>
        <v>1.01493473049233</v>
      </c>
    </row>
    <row r="6" ht="30" customHeight="1" spans="1:5">
      <c r="A6" s="25" t="s">
        <v>21</v>
      </c>
      <c r="B6" s="8">
        <f>B10+B14</f>
        <v>1047580</v>
      </c>
      <c r="C6" s="8">
        <f>C10+C14</f>
        <v>1073732</v>
      </c>
      <c r="D6" s="8">
        <f>D10+D14</f>
        <v>1073390</v>
      </c>
      <c r="E6" s="24">
        <f t="shared" si="0"/>
        <v>0.999681484765286</v>
      </c>
    </row>
    <row r="7" ht="30" customHeight="1" spans="1:5">
      <c r="A7" s="25" t="s">
        <v>22</v>
      </c>
      <c r="B7" s="8">
        <f>B11+B15</f>
        <v>108659</v>
      </c>
      <c r="C7" s="8">
        <f>C11+C15</f>
        <v>112468</v>
      </c>
      <c r="D7" s="8">
        <f>D11+D15</f>
        <v>121249</v>
      </c>
      <c r="E7" s="24">
        <f t="shared" si="0"/>
        <v>1.07807554148736</v>
      </c>
    </row>
    <row r="8" ht="30" customHeight="1" spans="1:5">
      <c r="A8" s="10" t="s">
        <v>6</v>
      </c>
      <c r="B8" s="11">
        <v>3581540</v>
      </c>
      <c r="C8" s="11">
        <v>3608103</v>
      </c>
      <c r="D8" s="26">
        <v>3696357</v>
      </c>
      <c r="E8" s="24">
        <f t="shared" si="0"/>
        <v>1.02445994474105</v>
      </c>
    </row>
    <row r="9" ht="30" customHeight="1" spans="1:5">
      <c r="A9" s="23" t="s">
        <v>20</v>
      </c>
      <c r="B9" s="11">
        <v>3441582</v>
      </c>
      <c r="C9" s="26">
        <v>3447960</v>
      </c>
      <c r="D9" s="26">
        <v>3470447</v>
      </c>
      <c r="E9" s="24">
        <f t="shared" si="0"/>
        <v>1.00652182739939</v>
      </c>
    </row>
    <row r="10" ht="30" customHeight="1" spans="1:5">
      <c r="A10" s="25" t="s">
        <v>21</v>
      </c>
      <c r="B10" s="11">
        <v>525</v>
      </c>
      <c r="C10" s="11">
        <v>8909</v>
      </c>
      <c r="D10" s="27">
        <v>7438</v>
      </c>
      <c r="E10" s="24">
        <f t="shared" si="0"/>
        <v>0.834886070266023</v>
      </c>
    </row>
    <row r="11" ht="30" customHeight="1" spans="1:5">
      <c r="A11" s="25" t="s">
        <v>22</v>
      </c>
      <c r="B11" s="11">
        <v>91238</v>
      </c>
      <c r="C11" s="11">
        <v>94678</v>
      </c>
      <c r="D11" s="11">
        <v>103626</v>
      </c>
      <c r="E11" s="24">
        <f t="shared" si="0"/>
        <v>1.09450981220558</v>
      </c>
    </row>
    <row r="12" ht="30" customHeight="1" spans="1:5">
      <c r="A12" s="10" t="s">
        <v>8</v>
      </c>
      <c r="B12" s="11">
        <v>1693600</v>
      </c>
      <c r="C12" s="11">
        <v>1707376</v>
      </c>
      <c r="D12" s="11">
        <v>1756305</v>
      </c>
      <c r="E12" s="24">
        <f t="shared" si="0"/>
        <v>1.02865742519515</v>
      </c>
    </row>
    <row r="13" ht="30" customHeight="1" spans="1:5">
      <c r="A13" s="23" t="s">
        <v>20</v>
      </c>
      <c r="B13" s="11">
        <v>622761</v>
      </c>
      <c r="C13" s="11">
        <v>600255</v>
      </c>
      <c r="D13" s="11">
        <v>638227</v>
      </c>
      <c r="E13" s="24">
        <f t="shared" si="0"/>
        <v>1.06325978125963</v>
      </c>
    </row>
    <row r="14" ht="30" customHeight="1" spans="1:5">
      <c r="A14" s="25" t="s">
        <v>21</v>
      </c>
      <c r="B14" s="11">
        <v>1047055</v>
      </c>
      <c r="C14" s="11">
        <v>1064823</v>
      </c>
      <c r="D14" s="11">
        <v>1065952</v>
      </c>
      <c r="E14" s="24">
        <f t="shared" si="0"/>
        <v>1.00106027011062</v>
      </c>
    </row>
    <row r="15" ht="30" customHeight="1" spans="1:5">
      <c r="A15" s="25" t="s">
        <v>22</v>
      </c>
      <c r="B15" s="11">
        <v>17421</v>
      </c>
      <c r="C15" s="18">
        <v>17790</v>
      </c>
      <c r="D15" s="11">
        <v>17623</v>
      </c>
      <c r="E15" s="24">
        <f t="shared" si="0"/>
        <v>0.990612703766161</v>
      </c>
    </row>
  </sheetData>
  <mergeCells count="2">
    <mergeCell ref="A1:E1"/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="130" zoomScaleNormal="130" workbookViewId="0">
      <selection activeCell="B7" sqref="B7"/>
    </sheetView>
  </sheetViews>
  <sheetFormatPr defaultColWidth="9" defaultRowHeight="14" outlineLevelCol="4"/>
  <cols>
    <col min="1" max="1" width="29.125" customWidth="1"/>
    <col min="2" max="5" width="17.625" customWidth="1"/>
  </cols>
  <sheetData>
    <row r="1" ht="30" customHeight="1" spans="1:5">
      <c r="A1" s="12" t="s">
        <v>23</v>
      </c>
      <c r="B1" s="2"/>
      <c r="C1" s="2"/>
      <c r="D1" s="2"/>
      <c r="E1" s="2"/>
    </row>
    <row r="2" ht="30" customHeight="1" spans="1:5">
      <c r="A2" s="13"/>
      <c r="B2" s="13"/>
      <c r="C2" s="13"/>
      <c r="D2" s="13"/>
      <c r="E2" s="4" t="s">
        <v>1</v>
      </c>
    </row>
    <row r="3" ht="30" customHeight="1" spans="1:5">
      <c r="A3" s="14" t="s">
        <v>17</v>
      </c>
      <c r="B3" s="15" t="s">
        <v>3</v>
      </c>
      <c r="C3" s="15" t="s">
        <v>4</v>
      </c>
      <c r="D3" s="15" t="s">
        <v>5</v>
      </c>
      <c r="E3" s="15" t="s">
        <v>18</v>
      </c>
    </row>
    <row r="4" ht="30" customHeight="1" spans="1:5">
      <c r="A4" s="7" t="s">
        <v>24</v>
      </c>
      <c r="B4" s="8">
        <f>B6+B8</f>
        <v>4441870</v>
      </c>
      <c r="C4" s="8">
        <f>C6+C8</f>
        <v>4979720</v>
      </c>
      <c r="D4" s="8">
        <f>D6+D8</f>
        <v>5080864</v>
      </c>
      <c r="E4" s="9">
        <f t="shared" ref="E4:E9" si="0">D4/C4</f>
        <v>1.02031118215482</v>
      </c>
    </row>
    <row r="5" ht="30" customHeight="1" spans="1:5">
      <c r="A5" s="16" t="s">
        <v>25</v>
      </c>
      <c r="B5" s="8">
        <f>B7+B9</f>
        <v>4176907</v>
      </c>
      <c r="C5" s="8">
        <f>C7+C9</f>
        <v>4685518</v>
      </c>
      <c r="D5" s="8">
        <f>D7+D9</f>
        <v>4767005</v>
      </c>
      <c r="E5" s="9">
        <f t="shared" si="0"/>
        <v>1.01739124681625</v>
      </c>
    </row>
    <row r="6" ht="30" customHeight="1" spans="1:5">
      <c r="A6" s="10" t="s">
        <v>7</v>
      </c>
      <c r="B6" s="11">
        <v>2874165</v>
      </c>
      <c r="C6" s="11">
        <v>3190786</v>
      </c>
      <c r="D6" s="11">
        <v>3281137</v>
      </c>
      <c r="E6" s="9">
        <f t="shared" si="0"/>
        <v>1.02831622051745</v>
      </c>
    </row>
    <row r="7" ht="30" customHeight="1" spans="1:5">
      <c r="A7" s="17" t="s">
        <v>26</v>
      </c>
      <c r="B7" s="11">
        <v>2802094</v>
      </c>
      <c r="C7" s="11">
        <v>3099772</v>
      </c>
      <c r="D7" s="11">
        <v>3166568</v>
      </c>
      <c r="E7" s="9">
        <f t="shared" si="0"/>
        <v>1.02154868164497</v>
      </c>
    </row>
    <row r="8" ht="30" customHeight="1" spans="1:5">
      <c r="A8" s="10" t="s">
        <v>9</v>
      </c>
      <c r="B8" s="11">
        <v>1567705</v>
      </c>
      <c r="C8" s="18">
        <v>1788934</v>
      </c>
      <c r="D8" s="11">
        <v>1799727</v>
      </c>
      <c r="E8" s="9">
        <f t="shared" si="0"/>
        <v>1.00603320189565</v>
      </c>
    </row>
    <row r="9" ht="30" customHeight="1" spans="1:5">
      <c r="A9" s="17" t="s">
        <v>26</v>
      </c>
      <c r="B9" s="11">
        <v>1374813</v>
      </c>
      <c r="C9" s="11">
        <v>1585746</v>
      </c>
      <c r="D9" s="18">
        <v>1600437</v>
      </c>
      <c r="E9" s="9">
        <f t="shared" si="0"/>
        <v>1.00926440930641</v>
      </c>
    </row>
  </sheetData>
  <mergeCells count="2">
    <mergeCell ref="A1:E1"/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B14" sqref="B14"/>
    </sheetView>
  </sheetViews>
  <sheetFormatPr defaultColWidth="9" defaultRowHeight="14" outlineLevelRow="5" outlineLevelCol="6"/>
  <cols>
    <col min="1" max="1" width="28.625" customWidth="1"/>
    <col min="2" max="5" width="17.625" customWidth="1"/>
  </cols>
  <sheetData>
    <row r="1" ht="30" customHeight="1" spans="1:5">
      <c r="A1" s="1" t="s">
        <v>27</v>
      </c>
      <c r="B1" s="2"/>
      <c r="C1" s="2"/>
      <c r="D1" s="2"/>
      <c r="E1" s="2"/>
    </row>
    <row r="2" ht="30" customHeight="1" spans="1:7">
      <c r="A2" s="3" t="s">
        <v>28</v>
      </c>
      <c r="B2" s="3"/>
      <c r="C2" s="3"/>
      <c r="D2" s="3"/>
      <c r="E2" s="4" t="s">
        <v>1</v>
      </c>
      <c r="G2" s="4"/>
    </row>
    <row r="3" ht="30" customHeight="1" spans="1:5">
      <c r="A3" s="5" t="s">
        <v>17</v>
      </c>
      <c r="B3" s="6" t="s">
        <v>3</v>
      </c>
      <c r="C3" s="6" t="s">
        <v>4</v>
      </c>
      <c r="D3" s="6" t="s">
        <v>5</v>
      </c>
      <c r="E3" s="6" t="s">
        <v>18</v>
      </c>
    </row>
    <row r="4" ht="30" customHeight="1" spans="1:5">
      <c r="A4" s="7" t="s">
        <v>29</v>
      </c>
      <c r="B4" s="8">
        <f>B5+B6</f>
        <v>9108708</v>
      </c>
      <c r="C4" s="8">
        <f>C5+C6</f>
        <v>8832397</v>
      </c>
      <c r="D4" s="8">
        <f>D5+D6</f>
        <v>8868437</v>
      </c>
      <c r="E4" s="9">
        <f>D4/C4</f>
        <v>1.00408043252585</v>
      </c>
    </row>
    <row r="5" ht="30" customHeight="1" spans="1:5">
      <c r="A5" s="10" t="s">
        <v>30</v>
      </c>
      <c r="B5" s="11">
        <v>7434024</v>
      </c>
      <c r="C5" s="11">
        <v>7382896</v>
      </c>
      <c r="D5" s="11">
        <v>7380799</v>
      </c>
      <c r="E5" s="9">
        <f>D5/C5</f>
        <v>0.999715965117212</v>
      </c>
    </row>
    <row r="6" ht="30" customHeight="1" spans="1:5">
      <c r="A6" s="10" t="s">
        <v>31</v>
      </c>
      <c r="B6" s="11">
        <v>1674684</v>
      </c>
      <c r="C6" s="11">
        <v>1449501</v>
      </c>
      <c r="D6" s="11">
        <v>1487638</v>
      </c>
      <c r="E6" s="9">
        <f>D6/C6</f>
        <v>1.02631043372857</v>
      </c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收支总表</vt:lpstr>
      <vt:lpstr>收入</vt:lpstr>
      <vt:lpstr>支出</vt:lpstr>
      <vt:lpstr>累计结余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PX</cp:lastModifiedBy>
  <dcterms:created xsi:type="dcterms:W3CDTF">2023-08-15T19:31:00Z</dcterms:created>
  <dcterms:modified xsi:type="dcterms:W3CDTF">2024-10-30T03:55:37Z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2023-08-24T11:10:18Z</vt:filetime>
  </property>
  <property fmtid="{D5CDD505-2E9C-101B-9397-08002B2CF9AE}" pid="4" name="ICV">
    <vt:lpwstr>4A7ED65C35E346669A7781EFE64742DC_12</vt:lpwstr>
  </property>
  <property fmtid="{D5CDD505-2E9C-101B-9397-08002B2CF9AE}" pid="5" name="KSOProductBuildVer">
    <vt:lpwstr>2052-12.1.0.15336</vt:lpwstr>
  </property>
</Properties>
</file>