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470" windowHeight="14955" tabRatio="705" firstSheet="2" activeTab="2"/>
  </bookViews>
  <sheets>
    <sheet name="表1-2023全区收入执行" sheetId="1" r:id="rId1"/>
    <sheet name="表2-2023全区支出执行" sheetId="2" r:id="rId2"/>
    <sheet name="表3-2023全区结余执行" sheetId="3" r:id="rId3"/>
    <sheet name="表4-2024全区收入预算" sheetId="4" r:id="rId4"/>
    <sheet name="表5-2024全区支出预算" sheetId="5" r:id="rId5"/>
    <sheet name="表6-2024全区结余预算" sheetId="6" r:id="rId6"/>
  </sheets>
  <definedNames>
    <definedName name="_xlnm.Print_Area" localSheetId="0">'表1-2023全区收入执行'!$A$1:$D$15</definedName>
    <definedName name="_xlnm.Print_Area" localSheetId="1">'表2-2023全区支出执行'!$A$1:$D$8</definedName>
    <definedName name="_xlnm.Print_Area" localSheetId="2">'表3-2023全区结余执行'!$A$1:$D$6</definedName>
    <definedName name="_xlnm.Print_Area" localSheetId="3">'表4-2024全区收入预算'!$A$1:$D$15</definedName>
    <definedName name="_xlnm.Print_Area" localSheetId="4">'表5-2024全区支出预算'!$A$1:$D$10</definedName>
    <definedName name="_xlnm.Print_Area" localSheetId="5">'表6-2024全区结余预算'!$A$1:$D$6</definedName>
  </definedNames>
  <calcPr calcId="144525"/>
</workbook>
</file>

<file path=xl/sharedStrings.xml><?xml version="1.0" encoding="utf-8"?>
<sst xmlns="http://schemas.openxmlformats.org/spreadsheetml/2006/main" count="80" uniqueCount="34">
  <si>
    <t>2023年自治区医疗保险基金预算收入执行情况表</t>
  </si>
  <si>
    <t>单位：万元</t>
  </si>
  <si>
    <t>项  目</t>
  </si>
  <si>
    <t>2023年预算调整数</t>
  </si>
  <si>
    <t>2023年预计执行数</t>
  </si>
  <si>
    <t>2023年预计执行数为预算数的%</t>
  </si>
  <si>
    <t>全区医疗保险基金收入合计</t>
  </si>
  <si>
    <t xml:space="preserve">    其中：保险费收入</t>
  </si>
  <si>
    <t xml:space="preserve">          利息收入</t>
  </si>
  <si>
    <t xml:space="preserve">          财政补贴收入</t>
  </si>
  <si>
    <t>一、职工基本医疗保险基金收入</t>
  </si>
  <si>
    <t>二、城乡居民基本医疗保险基金收入</t>
  </si>
  <si>
    <t>2023年自治区医疗保险基金预算支出执行情况表</t>
  </si>
  <si>
    <t>项　目</t>
  </si>
  <si>
    <t>全区医疗保险基金支出合计</t>
  </si>
  <si>
    <t>　　其中：医疗保险待遇支出</t>
  </si>
  <si>
    <t>一、职工基本医疗保险基金支出</t>
  </si>
  <si>
    <t>　　其中：基本医疗保险待遇支出</t>
  </si>
  <si>
    <t>二、城乡居民基本医疗保险基金支出</t>
  </si>
  <si>
    <t xml:space="preserve">          大病保险支出</t>
  </si>
  <si>
    <t>2023年自治区医疗保险基金预算结余情况表</t>
  </si>
  <si>
    <t>2023年年末累计结余预算调整数</t>
  </si>
  <si>
    <t>2023年年末累计结余预计执行数</t>
  </si>
  <si>
    <t>2023年执行数为预算数的%</t>
  </si>
  <si>
    <t>全区医疗保险基金年末累计结余</t>
  </si>
  <si>
    <t>一、职工基本医疗保险基金年末累计结余</t>
  </si>
  <si>
    <t>二、城乡居民基本医疗保险基金年末累计结余</t>
  </si>
  <si>
    <t>2024年自治区医疗保险基金预算收入安排表</t>
  </si>
  <si>
    <t>2024年预算数</t>
  </si>
  <si>
    <t>预算数为上年预计执行数的%</t>
  </si>
  <si>
    <t>2024年自治区医疗保险基金预算支出安排表</t>
  </si>
  <si>
    <t>2024年自治区医疗保险基金预算结余安排表</t>
  </si>
  <si>
    <t>2024年年末累计结余预算数</t>
  </si>
  <si>
    <t>预算数为上年执行数的%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</si>
</sst>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;[Red]\-#,##0\ "/>
    <numFmt numFmtId="177" formatCode="0.0%"/>
  </numFmts>
  <fonts count="30">
    <font>
      <sz val="10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3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" fillId="0" borderId="0">
      <alignment vertical="center"/>
    </xf>
    <xf numFmtId="43" fontId="29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176" fontId="6" fillId="0" borderId="1" xfId="0" applyNumberFormat="1" applyFont="1" applyFill="1" applyBorder="1" applyAlignment="1" applyProtection="1">
      <alignment horizontal="right" vertical="center"/>
    </xf>
    <xf numFmtId="177" fontId="5" fillId="0" borderId="1" xfId="0" applyNumberFormat="1" applyFont="1" applyFill="1" applyBorder="1" applyAlignment="1" applyProtection="1">
      <alignment horizontal="right"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177" fontId="3" fillId="0" borderId="1" xfId="0" applyNumberFormat="1" applyFont="1" applyFill="1" applyBorder="1" applyAlignment="1" applyProtection="1">
      <alignment horizontal="right" vertical="center" wrapText="1"/>
    </xf>
    <xf numFmtId="176" fontId="0" fillId="2" borderId="0" xfId="0" applyNumberFormat="1" applyFont="1" applyFill="1" applyBorder="1" applyAlignment="1" applyProtection="1"/>
    <xf numFmtId="177" fontId="5" fillId="0" borderId="1" xfId="0" applyNumberFormat="1" applyFont="1" applyFill="1" applyBorder="1" applyAlignment="1" applyProtection="1">
      <alignment horizontal="right" vertical="center" wrapText="1"/>
    </xf>
    <xf numFmtId="0" fontId="7" fillId="2" borderId="0" xfId="0" applyNumberFormat="1" applyFont="1" applyFill="1" applyBorder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horizontal="center" vertical="center"/>
    </xf>
    <xf numFmtId="0" fontId="7" fillId="2" borderId="0" xfId="0" applyNumberFormat="1" applyFont="1" applyFill="1" applyBorder="1" applyAlignment="1" applyProtection="1">
      <alignment horizontal="right" vertical="center"/>
    </xf>
    <xf numFmtId="176" fontId="6" fillId="0" borderId="1" xfId="0" applyNumberFormat="1" applyFont="1" applyFill="1" applyBorder="1" applyAlignment="1" applyProtection="1">
      <alignment vertical="center"/>
    </xf>
    <xf numFmtId="0" fontId="0" fillId="2" borderId="0" xfId="0" applyNumberFormat="1" applyFont="1" applyFill="1" applyBorder="1" applyAlignment="1" applyProtection="1">
      <alignment horizontal="right"/>
    </xf>
    <xf numFmtId="0" fontId="6" fillId="2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right" vertical="center"/>
    </xf>
    <xf numFmtId="176" fontId="8" fillId="0" borderId="1" xfId="50" applyNumberFormat="1" applyFont="1" applyFill="1" applyBorder="1" applyAlignment="1" applyProtection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千位分隔 2" xfId="50"/>
  </cellStyle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FFFF"/>
      <rgbColor rgb="00FF9900"/>
      <rgbColor rgb="00FFFFFF"/>
      <rgbColor rgb="00F0F0F0"/>
      <rgbColor rgb="00FFFF00"/>
      <rgbColor rgb="0000FF80"/>
      <rgbColor rgb="00FFFF80"/>
      <rgbColor rgb="00C0C0C0"/>
      <rgbColor rgb="00A0A0A0"/>
      <rgbColor rgb="00ACA899"/>
      <rgbColor rgb="00ECE9D8"/>
      <rgbColor rgb="00808080"/>
      <rgbColor rgb="00D4D0C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5"/>
  <sheetViews>
    <sheetView showGridLines="0" showZeros="0" zoomScale="130" zoomScaleNormal="130" workbookViewId="0">
      <selection activeCell="C16" sqref="C16"/>
    </sheetView>
  </sheetViews>
  <sheetFormatPr defaultColWidth="9.14285714285714" defaultRowHeight="14.25" customHeight="1"/>
  <cols>
    <col min="1" max="1" width="43.5714285714286" style="1" customWidth="1"/>
    <col min="2" max="3" width="22.5714285714286" style="1" customWidth="1"/>
    <col min="4" max="4" width="22.5714285714286" style="2" customWidth="1"/>
    <col min="5" max="255" width="10.2857142857143" style="1" customWidth="1"/>
    <col min="256" max="16384" width="9.14285714285714" style="1"/>
  </cols>
  <sheetData>
    <row r="1" ht="36" customHeight="1" spans="1:255">
      <c r="A1" s="3" t="s">
        <v>0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ht="22.7" customHeight="1" spans="1:255">
      <c r="A2" s="14" t="s">
        <v>1</v>
      </c>
      <c r="B2" s="14"/>
      <c r="C2" s="14"/>
      <c r="D2" s="1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ht="49.7" customHeight="1" spans="1:255">
      <c r="A3" s="6" t="s">
        <v>2</v>
      </c>
      <c r="B3" s="6" t="s">
        <v>3</v>
      </c>
      <c r="C3" s="6" t="s">
        <v>4</v>
      </c>
      <c r="D3" s="6" t="s">
        <v>5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ht="30.2" customHeight="1" spans="1:255">
      <c r="A4" s="15" t="s">
        <v>6</v>
      </c>
      <c r="B4" s="7">
        <f>+B8+B12</f>
        <v>5315478</v>
      </c>
      <c r="C4" s="7">
        <f>+C8+C12</f>
        <v>5281591</v>
      </c>
      <c r="D4" s="16">
        <f>C4/B4</f>
        <v>0.993624844275529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ht="30.2" customHeight="1" spans="1:255">
      <c r="A5" s="9" t="s">
        <v>7</v>
      </c>
      <c r="B5" s="7">
        <f>+B9+B13</f>
        <v>4048216</v>
      </c>
      <c r="C5" s="7">
        <f>+C9+C13</f>
        <v>4013091</v>
      </c>
      <c r="D5" s="16">
        <f t="shared" ref="D5:D7" si="0">C5/B5</f>
        <v>0.991323338477986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ht="30.2" customHeight="1" spans="1:255">
      <c r="A6" s="9" t="s">
        <v>8</v>
      </c>
      <c r="B6" s="7">
        <f>+B10+B14</f>
        <v>1073732</v>
      </c>
      <c r="C6" s="7">
        <f>+C10+C14</f>
        <v>1060044</v>
      </c>
      <c r="D6" s="16">
        <f t="shared" si="0"/>
        <v>0.987251939962672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</row>
    <row r="7" ht="30.2" customHeight="1" spans="1:255">
      <c r="A7" s="9" t="s">
        <v>9</v>
      </c>
      <c r="B7" s="7">
        <f>+B11+B15</f>
        <v>112468</v>
      </c>
      <c r="C7" s="7">
        <f>+C11+C15</f>
        <v>113643</v>
      </c>
      <c r="D7" s="16">
        <f t="shared" si="0"/>
        <v>1.01044741615393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ht="30.2" customHeight="1" spans="1:255">
      <c r="A8" s="9" t="s">
        <v>10</v>
      </c>
      <c r="B8" s="10">
        <v>3608103</v>
      </c>
      <c r="C8" s="26">
        <v>3573576</v>
      </c>
      <c r="D8" s="18">
        <f>C8/B8</f>
        <v>0.990430705553583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ht="30.2" customHeight="1" spans="1:255">
      <c r="A9" s="9" t="s">
        <v>7</v>
      </c>
      <c r="B9" s="10">
        <v>3447960</v>
      </c>
      <c r="C9" s="10">
        <v>3404621</v>
      </c>
      <c r="D9" s="18">
        <f t="shared" ref="D9:D15" si="1">C9/B9</f>
        <v>0.987430538637339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ht="30.2" customHeight="1" spans="1:255">
      <c r="A10" s="9" t="s">
        <v>9</v>
      </c>
      <c r="B10" s="10">
        <v>8909</v>
      </c>
      <c r="C10" s="10">
        <v>8909</v>
      </c>
      <c r="D10" s="18">
        <f t="shared" si="1"/>
        <v>1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ht="30.2" customHeight="1" spans="1:255">
      <c r="A11" s="9" t="s">
        <v>8</v>
      </c>
      <c r="B11" s="10">
        <v>94678</v>
      </c>
      <c r="C11" s="10">
        <v>97505</v>
      </c>
      <c r="D11" s="18">
        <f t="shared" si="1"/>
        <v>1.02985910137519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ht="30.2" customHeight="1" spans="1:255">
      <c r="A12" s="9" t="s">
        <v>11</v>
      </c>
      <c r="B12" s="10">
        <v>1707375</v>
      </c>
      <c r="C12" s="26">
        <v>1708015</v>
      </c>
      <c r="D12" s="18">
        <f t="shared" si="1"/>
        <v>1.00037484442492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ht="30.2" customHeight="1" spans="1:255">
      <c r="A13" s="9" t="s">
        <v>7</v>
      </c>
      <c r="B13" s="10">
        <v>600256</v>
      </c>
      <c r="C13" s="10">
        <v>608470</v>
      </c>
      <c r="D13" s="18">
        <f t="shared" si="1"/>
        <v>1.01368416142446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ht="30.2" customHeight="1" spans="1:255">
      <c r="A14" s="9" t="s">
        <v>9</v>
      </c>
      <c r="B14" s="10">
        <v>1064823</v>
      </c>
      <c r="C14" s="10">
        <v>1051135</v>
      </c>
      <c r="D14" s="18">
        <f t="shared" si="1"/>
        <v>0.987145281422358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ht="30.2" customHeight="1" spans="1:255">
      <c r="A15" s="9" t="s">
        <v>8</v>
      </c>
      <c r="B15" s="10">
        <v>17790</v>
      </c>
      <c r="C15" s="10">
        <v>16138</v>
      </c>
      <c r="D15" s="18">
        <f t="shared" si="1"/>
        <v>0.907138842046093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</sheetData>
  <mergeCells count="2">
    <mergeCell ref="A1:D1"/>
    <mergeCell ref="A2:D2"/>
  </mergeCells>
  <printOptions horizontalCentered="1"/>
  <pageMargins left="0.354166666666667" right="0.236111111111111" top="0.354166666666667" bottom="0.432638888888889" header="0.236111111111111" footer="0.236111111111111"/>
  <pageSetup paperSize="9" scale="97" firstPageNumber="11" orientation="portrait" useFirstPageNumber="1" errors="blank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1"/>
  <sheetViews>
    <sheetView showGridLines="0" workbookViewId="0">
      <selection activeCell="B22" sqref="B22"/>
    </sheetView>
  </sheetViews>
  <sheetFormatPr defaultColWidth="9.14285714285714" defaultRowHeight="14.25" customHeight="1"/>
  <cols>
    <col min="1" max="1" width="42.5714285714286" style="1" customWidth="1"/>
    <col min="2" max="3" width="21.5714285714286" style="1" customWidth="1"/>
    <col min="4" max="4" width="19.7142857142857" style="1" customWidth="1"/>
    <col min="5" max="5" width="10.8571428571429" style="1" customWidth="1"/>
    <col min="6" max="6" width="21.8571428571429" style="1" customWidth="1"/>
    <col min="7" max="7" width="10.2857142857143" style="1" customWidth="1"/>
    <col min="8" max="8" width="14.5714285714286" style="1" customWidth="1"/>
    <col min="9" max="255" width="10.2857142857143" style="1" customWidth="1"/>
    <col min="256" max="16384" width="9.14285714285714" style="1"/>
  </cols>
  <sheetData>
    <row r="1" ht="54.75" customHeight="1" spans="1:255">
      <c r="A1" s="3" t="s">
        <v>12</v>
      </c>
      <c r="B1" s="3"/>
      <c r="C1" s="3"/>
      <c r="D1" s="3"/>
      <c r="E1" s="19"/>
      <c r="F1" s="19"/>
      <c r="G1" s="19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ht="21.2" customHeight="1" spans="1:255">
      <c r="A2" s="25" t="s">
        <v>1</v>
      </c>
      <c r="B2" s="25"/>
      <c r="C2" s="25"/>
      <c r="D2" s="25"/>
      <c r="E2" s="19"/>
      <c r="F2" s="19"/>
      <c r="G2" s="19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ht="49.7" customHeight="1" spans="1:255">
      <c r="A3" s="6" t="s">
        <v>13</v>
      </c>
      <c r="B3" s="6" t="s">
        <v>3</v>
      </c>
      <c r="C3" s="6" t="s">
        <v>4</v>
      </c>
      <c r="D3" s="6" t="s">
        <v>5</v>
      </c>
      <c r="E3" s="19"/>
      <c r="F3" s="19"/>
      <c r="G3" s="1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ht="30.2" customHeight="1" spans="1:255">
      <c r="A4" s="15" t="s">
        <v>14</v>
      </c>
      <c r="B4" s="7">
        <f>+B6+B8</f>
        <v>4979720</v>
      </c>
      <c r="C4" s="7">
        <f>+C6+C8</f>
        <v>4972023</v>
      </c>
      <c r="D4" s="16">
        <f>C4/B4</f>
        <v>0.998454330765585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ht="30.2" customHeight="1" spans="1:255">
      <c r="A5" s="15" t="s">
        <v>15</v>
      </c>
      <c r="B5" s="7">
        <f>B7+B9</f>
        <v>4685518</v>
      </c>
      <c r="C5" s="7">
        <f>C7+C9</f>
        <v>4693425</v>
      </c>
      <c r="D5" s="16">
        <f>C5/B5</f>
        <v>1.00168754020367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ht="30.2" customHeight="1" spans="1:253">
      <c r="A6" s="9" t="s">
        <v>16</v>
      </c>
      <c r="B6" s="10">
        <v>3190786</v>
      </c>
      <c r="C6" s="10">
        <v>3189868</v>
      </c>
      <c r="D6" s="18">
        <f>C6/B6</f>
        <v>0.999712296594005</v>
      </c>
      <c r="E6" s="4"/>
      <c r="F6" s="17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</row>
    <row r="7" ht="30.2" customHeight="1" spans="1:253">
      <c r="A7" s="9" t="s">
        <v>17</v>
      </c>
      <c r="B7" s="10">
        <v>3099772</v>
      </c>
      <c r="C7" s="10">
        <v>3107795</v>
      </c>
      <c r="D7" s="18">
        <f>C7/B7</f>
        <v>1.0025882548781</v>
      </c>
      <c r="E7" s="19"/>
      <c r="F7" s="17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</row>
    <row r="8" ht="30.2" customHeight="1" spans="1:253">
      <c r="A8" s="9" t="s">
        <v>18</v>
      </c>
      <c r="B8" s="10">
        <v>1788934</v>
      </c>
      <c r="C8" s="10">
        <v>1782155</v>
      </c>
      <c r="D8" s="18">
        <f>C8/B8</f>
        <v>0.996210592453383</v>
      </c>
      <c r="E8" s="19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</row>
    <row r="9" ht="30.2" customHeight="1" spans="1:255">
      <c r="A9" s="9" t="s">
        <v>17</v>
      </c>
      <c r="B9" s="10">
        <v>1585746</v>
      </c>
      <c r="C9" s="10">
        <v>1585630</v>
      </c>
      <c r="D9" s="18">
        <f>C9/B9</f>
        <v>0.999926848309881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ht="30.2" customHeight="1" spans="1:255">
      <c r="A10" s="9" t="s">
        <v>19</v>
      </c>
      <c r="B10" s="10">
        <v>193093</v>
      </c>
      <c r="C10" s="10">
        <v>191912</v>
      </c>
      <c r="D10" s="18">
        <f>C10/B10</f>
        <v>0.993883776211463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ht="16.5" customHeight="1" spans="1:255">
      <c r="A11" s="4"/>
      <c r="B11" s="19"/>
      <c r="C11" s="20"/>
      <c r="D11" s="20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</row>
  </sheetData>
  <mergeCells count="2">
    <mergeCell ref="A1:D1"/>
    <mergeCell ref="A2:D2"/>
  </mergeCells>
  <printOptions horizontalCentered="1"/>
  <pageMargins left="0.354166666666667" right="0.236111111111111" top="0.708333333333333" bottom="0.590277777777778" header="0.236111111111111" footer="0.236111111111111"/>
  <pageSetup paperSize="9" firstPageNumber="12" orientation="portrait" useFirstPageNumber="1" errors="blank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35"/>
  <sheetViews>
    <sheetView showGridLines="0" tabSelected="1" workbookViewId="0">
      <selection activeCell="B12" sqref="B12"/>
    </sheetView>
  </sheetViews>
  <sheetFormatPr defaultColWidth="9.14285714285714" defaultRowHeight="14.25" customHeight="1"/>
  <cols>
    <col min="1" max="1" width="49.1428571428571" style="1" customWidth="1"/>
    <col min="2" max="3" width="20.7142857142857" style="1" customWidth="1"/>
    <col min="4" max="4" width="15.8571428571429" style="2" customWidth="1"/>
    <col min="5" max="255" width="10.2857142857143" style="1" customWidth="1"/>
    <col min="256" max="16384" width="9.14285714285714" style="1"/>
  </cols>
  <sheetData>
    <row r="1" ht="36" customHeight="1" spans="1:255">
      <c r="A1" s="3" t="s">
        <v>20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ht="20.25" customHeight="1" spans="1:255">
      <c r="A2" s="5" t="s">
        <v>1</v>
      </c>
      <c r="B2" s="5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ht="51" customHeight="1" spans="1:255">
      <c r="A3" s="6" t="s">
        <v>13</v>
      </c>
      <c r="B3" s="6" t="s">
        <v>21</v>
      </c>
      <c r="C3" s="6" t="s">
        <v>22</v>
      </c>
      <c r="D3" s="6" t="s">
        <v>23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  <c r="IU3" s="24"/>
    </row>
    <row r="4" ht="38.85" customHeight="1" spans="1:255">
      <c r="A4" s="6" t="s">
        <v>24</v>
      </c>
      <c r="B4" s="7">
        <f>B5+B6</f>
        <v>8832397</v>
      </c>
      <c r="C4" s="7">
        <f>+C5+C6</f>
        <v>8806206</v>
      </c>
      <c r="D4" s="8">
        <f>C4/B4</f>
        <v>0.997034666806757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ht="38.85" customHeight="1" spans="1:255">
      <c r="A5" s="9" t="s">
        <v>25</v>
      </c>
      <c r="B5" s="10">
        <v>7382896</v>
      </c>
      <c r="C5" s="10">
        <v>7349287</v>
      </c>
      <c r="D5" s="11">
        <f>C5/B5</f>
        <v>0.995447721327782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ht="38.85" customHeight="1" spans="1:255">
      <c r="A6" s="9" t="s">
        <v>26</v>
      </c>
      <c r="B6" s="10">
        <v>1449501</v>
      </c>
      <c r="C6" s="10">
        <v>1456919</v>
      </c>
      <c r="D6" s="11">
        <f>C6/B6</f>
        <v>1.00511762323724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</row>
    <row r="7" ht="16.5" customHeight="1" spans="1:255">
      <c r="A7" s="4"/>
      <c r="B7" s="12"/>
      <c r="C7" s="12"/>
      <c r="D7" s="13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ht="16.5" customHeight="1" spans="1:255">
      <c r="A8" s="4"/>
      <c r="B8" s="12"/>
      <c r="C8" s="12"/>
      <c r="D8" s="13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ht="16.5" customHeight="1" spans="1:255">
      <c r="A9" s="4"/>
      <c r="B9" s="12"/>
      <c r="C9" s="12"/>
      <c r="D9" s="13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ht="16.5" customHeight="1" spans="1:255">
      <c r="A10" s="4"/>
      <c r="B10" s="12"/>
      <c r="C10" s="12"/>
      <c r="D10" s="13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ht="16.5" customHeight="1" spans="1:255">
      <c r="A11" s="4"/>
      <c r="B11" s="12"/>
      <c r="C11" s="12"/>
      <c r="D11" s="13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ht="16.5" customHeight="1" spans="1:255">
      <c r="A12" s="4"/>
      <c r="B12" s="12"/>
      <c r="C12" s="12"/>
      <c r="D12" s="13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ht="16.5" customHeight="1" spans="1:255">
      <c r="A13" s="4"/>
      <c r="B13" s="12"/>
      <c r="C13" s="12"/>
      <c r="D13" s="13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ht="16.5" customHeight="1" spans="1:255">
      <c r="A14" s="4"/>
      <c r="B14" s="12"/>
      <c r="C14" s="12"/>
      <c r="D14" s="13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ht="16.5" customHeight="1" spans="1:255">
      <c r="A15" s="4"/>
      <c r="B15" s="12"/>
      <c r="C15" s="12"/>
      <c r="D15" s="13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ht="16.5" customHeight="1" spans="1:255">
      <c r="A16" s="4"/>
      <c r="B16" s="12"/>
      <c r="C16" s="12"/>
      <c r="D16" s="13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ht="16.5" customHeight="1" spans="1:255">
      <c r="A17" s="4"/>
      <c r="B17" s="12"/>
      <c r="C17" s="12"/>
      <c r="D17" s="13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ht="16.5" customHeight="1" spans="1:255">
      <c r="A18" s="4"/>
      <c r="B18" s="12"/>
      <c r="C18" s="12"/>
      <c r="D18" s="13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ht="16.5" customHeight="1" spans="1:255">
      <c r="A19" s="4"/>
      <c r="B19" s="12"/>
      <c r="C19" s="12"/>
      <c r="D19" s="13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ht="16.5" customHeight="1" spans="1:255">
      <c r="A20" s="4"/>
      <c r="B20" s="12"/>
      <c r="C20" s="12"/>
      <c r="D20" s="13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ht="16.5" customHeight="1" spans="1:255">
      <c r="A21" s="4"/>
      <c r="B21" s="12"/>
      <c r="C21" s="12"/>
      <c r="D21" s="13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ht="16.5" customHeight="1" spans="1:255">
      <c r="A22" s="4"/>
      <c r="B22" s="12"/>
      <c r="C22" s="12"/>
      <c r="D22" s="1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ht="16.5" customHeight="1" spans="1:255">
      <c r="A23" s="4"/>
      <c r="B23" s="12"/>
      <c r="C23" s="12"/>
      <c r="D23" s="13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</row>
    <row r="24" ht="16.5" customHeight="1" spans="1:255">
      <c r="A24" s="4"/>
      <c r="B24" s="12"/>
      <c r="C24" s="12"/>
      <c r="D24" s="13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</row>
    <row r="25" ht="16.5" customHeight="1" spans="1:255">
      <c r="A25" s="4"/>
      <c r="B25" s="12"/>
      <c r="C25" s="12"/>
      <c r="D25" s="13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</row>
    <row r="26" ht="16.5" customHeight="1" spans="1:255">
      <c r="A26" s="4"/>
      <c r="B26" s="12"/>
      <c r="C26" s="12"/>
      <c r="D26" s="13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</row>
    <row r="27" ht="16.5" customHeight="1" spans="1:255">
      <c r="A27" s="4"/>
      <c r="B27" s="12"/>
      <c r="C27" s="12"/>
      <c r="D27" s="13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ht="16.5" customHeight="1" spans="1:255">
      <c r="A28" s="4"/>
      <c r="B28" s="12"/>
      <c r="C28" s="12"/>
      <c r="D28" s="13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ht="16.5" customHeight="1" spans="1:255">
      <c r="A29" s="4"/>
      <c r="B29" s="12"/>
      <c r="C29" s="12"/>
      <c r="D29" s="13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ht="16.5" customHeight="1" spans="1:255">
      <c r="A30" s="4"/>
      <c r="B30" s="12"/>
      <c r="C30" s="12"/>
      <c r="D30" s="13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ht="16.5" customHeight="1" spans="1:255">
      <c r="A31" s="4"/>
      <c r="B31" s="12"/>
      <c r="C31" s="12"/>
      <c r="D31" s="13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ht="16.5" customHeight="1" spans="1:255">
      <c r="A32" s="4"/>
      <c r="B32" s="12"/>
      <c r="C32" s="12"/>
      <c r="D32" s="13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ht="16.5" customHeight="1" spans="1:255">
      <c r="A33" s="4"/>
      <c r="B33" s="12"/>
      <c r="C33" s="12"/>
      <c r="D33" s="13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ht="16.5" customHeight="1" spans="1:255">
      <c r="A34" s="4"/>
      <c r="B34" s="12"/>
      <c r="C34" s="12"/>
      <c r="D34" s="13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ht="16.5" customHeight="1" spans="1:255">
      <c r="A35" s="4"/>
      <c r="B35" s="12"/>
      <c r="C35" s="12"/>
      <c r="D35" s="13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</sheetData>
  <mergeCells count="2">
    <mergeCell ref="A1:D1"/>
    <mergeCell ref="A2:D2"/>
  </mergeCells>
  <printOptions horizontalCentered="1"/>
  <pageMargins left="0.354166666666667" right="0.38125" top="0.85" bottom="0.519444444444444" header="0.5" footer="0.236111111111111"/>
  <pageSetup paperSize="9" scale="99" firstPageNumber="13" orientation="portrait" useFirstPageNumber="1" errors="blank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7"/>
  <sheetViews>
    <sheetView showGridLines="0" showZeros="0" workbookViewId="0">
      <selection activeCell="C15" sqref="C15"/>
    </sheetView>
  </sheetViews>
  <sheetFormatPr defaultColWidth="9.14285714285714" defaultRowHeight="14.25" customHeight="1"/>
  <cols>
    <col min="1" max="1" width="43.1428571428571" style="1" customWidth="1"/>
    <col min="2" max="3" width="22.5714285714286" style="1" customWidth="1"/>
    <col min="4" max="4" width="21.5714285714286" style="2" customWidth="1"/>
    <col min="5" max="253" width="10.2857142857143" style="1" customWidth="1"/>
    <col min="254" max="16384" width="9.14285714285714" style="1"/>
  </cols>
  <sheetData>
    <row r="1" ht="37.5" customHeight="1" spans="1:253">
      <c r="A1" s="3" t="s">
        <v>27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</row>
    <row r="2" ht="21.2" customHeight="1" spans="1:253">
      <c r="A2" s="5" t="s">
        <v>1</v>
      </c>
      <c r="B2" s="5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</row>
    <row r="3" ht="49.7" customHeight="1" spans="1:253">
      <c r="A3" s="6" t="s">
        <v>2</v>
      </c>
      <c r="B3" s="6" t="s">
        <v>4</v>
      </c>
      <c r="C3" s="6" t="s">
        <v>28</v>
      </c>
      <c r="D3" s="6" t="s">
        <v>29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</row>
    <row r="4" ht="30.2" customHeight="1" spans="1:253">
      <c r="A4" s="15" t="s">
        <v>6</v>
      </c>
      <c r="B4" s="7">
        <f>+B8+B12</f>
        <v>5281591</v>
      </c>
      <c r="C4" s="7">
        <f>+C8+C12</f>
        <v>5459954</v>
      </c>
      <c r="D4" s="16">
        <f>IFERROR(C4/B4,0)</f>
        <v>1.0337706952318</v>
      </c>
      <c r="E4" s="4"/>
      <c r="F4" s="4"/>
      <c r="G4" s="4"/>
      <c r="H4" s="1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</row>
    <row r="5" ht="30.2" customHeight="1" spans="1:253">
      <c r="A5" s="15" t="s">
        <v>7</v>
      </c>
      <c r="B5" s="7">
        <f>+B9+B13</f>
        <v>4013091</v>
      </c>
      <c r="C5" s="7">
        <f>+C9+C13</f>
        <v>4213122</v>
      </c>
      <c r="D5" s="16">
        <f>IFERROR(C5/B5,0)</f>
        <v>1.04984462101657</v>
      </c>
      <c r="E5" s="4"/>
      <c r="F5" s="4"/>
      <c r="G5" s="4"/>
      <c r="H5" s="1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</row>
    <row r="6" ht="30.2" customHeight="1" spans="1:253">
      <c r="A6" s="15" t="s">
        <v>8</v>
      </c>
      <c r="B6" s="7">
        <f>+B10+B14</f>
        <v>1060044</v>
      </c>
      <c r="C6" s="7">
        <f>+C10+C14</f>
        <v>1092592</v>
      </c>
      <c r="D6" s="16">
        <f>IFERROR(C6/B6,0)</f>
        <v>1.03070438585568</v>
      </c>
      <c r="E6" s="4"/>
      <c r="F6" s="4"/>
      <c r="G6" s="4"/>
      <c r="H6" s="17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</row>
    <row r="7" ht="30.2" customHeight="1" spans="1:253">
      <c r="A7" s="15" t="s">
        <v>9</v>
      </c>
      <c r="B7" s="7">
        <f>+B11+B15</f>
        <v>113643</v>
      </c>
      <c r="C7" s="7">
        <f>+C11+C15</f>
        <v>116752</v>
      </c>
      <c r="D7" s="16">
        <f>IFERROR(C7/B7,0)</f>
        <v>1.02735760231602</v>
      </c>
      <c r="E7" s="4"/>
      <c r="F7" s="4"/>
      <c r="G7" s="4"/>
      <c r="H7" s="17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</row>
    <row r="8" ht="30.2" customHeight="1" spans="1:253">
      <c r="A8" s="9" t="s">
        <v>10</v>
      </c>
      <c r="B8" s="10">
        <v>3573576</v>
      </c>
      <c r="C8" s="22">
        <v>3709389</v>
      </c>
      <c r="D8" s="18">
        <f>C8/B8</f>
        <v>1.03800478848078</v>
      </c>
      <c r="E8" s="4"/>
      <c r="F8" s="4"/>
      <c r="G8" s="4"/>
      <c r="H8" s="1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</row>
    <row r="9" ht="30.2" customHeight="1" spans="1:253">
      <c r="A9" s="9" t="s">
        <v>7</v>
      </c>
      <c r="B9" s="10">
        <v>3404621</v>
      </c>
      <c r="C9" s="22">
        <v>3589086</v>
      </c>
      <c r="D9" s="18">
        <f t="shared" ref="D9:D15" si="0">C9/B9</f>
        <v>1.05418077371901</v>
      </c>
      <c r="E9" s="4"/>
      <c r="F9" s="4"/>
      <c r="G9" s="4"/>
      <c r="H9" s="1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</row>
    <row r="10" ht="30.2" customHeight="1" spans="1:253">
      <c r="A10" s="9" t="s">
        <v>9</v>
      </c>
      <c r="B10" s="10">
        <v>8909</v>
      </c>
      <c r="C10" s="22"/>
      <c r="D10" s="18">
        <f t="shared" si="0"/>
        <v>0</v>
      </c>
      <c r="E10" s="4"/>
      <c r="F10" s="4"/>
      <c r="G10" s="4"/>
      <c r="H10" s="17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</row>
    <row r="11" ht="30.2" customHeight="1" spans="1:253">
      <c r="A11" s="9" t="s">
        <v>8</v>
      </c>
      <c r="B11" s="10">
        <v>97505</v>
      </c>
      <c r="C11" s="22">
        <v>99696</v>
      </c>
      <c r="D11" s="18">
        <f t="shared" si="0"/>
        <v>1.02247064253115</v>
      </c>
      <c r="E11" s="4"/>
      <c r="F11" s="4"/>
      <c r="G11" s="4"/>
      <c r="H11" s="1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</row>
    <row r="12" ht="30.2" customHeight="1" spans="1:253">
      <c r="A12" s="9" t="s">
        <v>11</v>
      </c>
      <c r="B12" s="10">
        <v>1708015</v>
      </c>
      <c r="C12" s="22">
        <v>1750565</v>
      </c>
      <c r="D12" s="18">
        <f t="shared" si="0"/>
        <v>1.02491195920411</v>
      </c>
      <c r="E12" s="4"/>
      <c r="F12" s="4"/>
      <c r="G12" s="4"/>
      <c r="H12" s="1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</row>
    <row r="13" ht="30.2" customHeight="1" spans="1:253">
      <c r="A13" s="9" t="s">
        <v>7</v>
      </c>
      <c r="B13" s="10">
        <v>608470</v>
      </c>
      <c r="C13" s="22">
        <v>624036</v>
      </c>
      <c r="D13" s="18">
        <f t="shared" si="0"/>
        <v>1.02558219797196</v>
      </c>
      <c r="E13" s="4"/>
      <c r="F13" s="4"/>
      <c r="G13" s="4"/>
      <c r="H13" s="17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</row>
    <row r="14" ht="30.2" customHeight="1" spans="1:253">
      <c r="A14" s="9" t="s">
        <v>9</v>
      </c>
      <c r="B14" s="10">
        <v>1051135</v>
      </c>
      <c r="C14" s="22">
        <v>1092592</v>
      </c>
      <c r="D14" s="18">
        <f t="shared" si="0"/>
        <v>1.03944022413867</v>
      </c>
      <c r="E14" s="4"/>
      <c r="F14" s="4"/>
      <c r="G14" s="4"/>
      <c r="H14" s="17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</row>
    <row r="15" ht="30.2" customHeight="1" spans="1:253">
      <c r="A15" s="9" t="s">
        <v>8</v>
      </c>
      <c r="B15" s="10">
        <v>16138</v>
      </c>
      <c r="C15" s="22">
        <v>17056</v>
      </c>
      <c r="D15" s="18">
        <f t="shared" si="0"/>
        <v>1.05688437228901</v>
      </c>
      <c r="E15" s="4"/>
      <c r="F15" s="4"/>
      <c r="G15" s="4"/>
      <c r="H15" s="17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</row>
    <row r="16" ht="16.5" customHeight="1" spans="1:253">
      <c r="A16" s="4"/>
      <c r="B16" s="12"/>
      <c r="C16" s="12"/>
      <c r="D16" s="23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</row>
    <row r="17" ht="16.5" customHeight="1" spans="1:253">
      <c r="A17" s="4"/>
      <c r="B17" s="12"/>
      <c r="C17" s="12"/>
      <c r="D17" s="23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</row>
  </sheetData>
  <mergeCells count="2">
    <mergeCell ref="A1:D1"/>
    <mergeCell ref="A2:D2"/>
  </mergeCells>
  <printOptions horizontalCentered="1"/>
  <pageMargins left="0.354166666666667" right="0.236111111111111" top="0.354166666666667" bottom="0.310416666666667" header="0.236111111111111" footer="0.16875"/>
  <pageSetup paperSize="9" scale="98" firstPageNumber="14" orientation="portrait" useFirstPageNumber="1" errors="blank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5"/>
  <sheetViews>
    <sheetView showZeros="0" workbookViewId="0">
      <selection activeCell="C4" sqref="C4"/>
    </sheetView>
  </sheetViews>
  <sheetFormatPr defaultColWidth="9.14285714285714" defaultRowHeight="14.25" customHeight="1"/>
  <cols>
    <col min="1" max="1" width="45.5714285714286" style="1" customWidth="1"/>
    <col min="2" max="3" width="22.5714285714286" style="1" customWidth="1"/>
    <col min="4" max="4" width="18.1428571428571" style="2" customWidth="1"/>
    <col min="5" max="5" width="10.8571428571429" style="1" customWidth="1"/>
    <col min="6" max="6" width="33.4285714285714" style="1" customWidth="1"/>
    <col min="7" max="255" width="10.2857142857143" style="1" customWidth="1"/>
    <col min="256" max="16384" width="9.14285714285714" style="1"/>
  </cols>
  <sheetData>
    <row r="1" ht="49.7" customHeight="1" spans="1:255">
      <c r="A1" s="3" t="s">
        <v>30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ht="21.75" customHeight="1" spans="1:255">
      <c r="A2" s="14" t="s">
        <v>1</v>
      </c>
      <c r="B2" s="14"/>
      <c r="C2" s="14"/>
      <c r="D2" s="1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ht="49.7" customHeight="1" spans="1:255">
      <c r="A3" s="6" t="s">
        <v>13</v>
      </c>
      <c r="B3" s="6" t="s">
        <v>4</v>
      </c>
      <c r="C3" s="6" t="s">
        <v>28</v>
      </c>
      <c r="D3" s="6" t="s">
        <v>29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ht="30.6" customHeight="1" spans="1:255">
      <c r="A4" s="15" t="s">
        <v>14</v>
      </c>
      <c r="B4" s="7">
        <f>+B6+B8</f>
        <v>4972023</v>
      </c>
      <c r="C4" s="7">
        <f>+C6+C8</f>
        <v>5119634</v>
      </c>
      <c r="D4" s="16">
        <f>C4/B4</f>
        <v>1.02968831801462</v>
      </c>
      <c r="E4" s="4"/>
      <c r="F4" s="4"/>
      <c r="G4" s="17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ht="30.6" customHeight="1" spans="1:255">
      <c r="A5" s="15" t="s">
        <v>15</v>
      </c>
      <c r="B5" s="7">
        <f>+B7+B9</f>
        <v>4693425</v>
      </c>
      <c r="C5" s="7">
        <f>+C7+C9</f>
        <v>4841726</v>
      </c>
      <c r="D5" s="16">
        <f>C5/B5</f>
        <v>1.03159760729105</v>
      </c>
      <c r="E5" s="4"/>
      <c r="F5" s="4"/>
      <c r="G5" s="17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ht="30.6" customHeight="1" spans="1:255">
      <c r="A6" s="9" t="s">
        <v>16</v>
      </c>
      <c r="B6" s="10">
        <v>3189868</v>
      </c>
      <c r="C6" s="10">
        <v>3371679</v>
      </c>
      <c r="D6" s="18">
        <f>C6/B6</f>
        <v>1.05699640235897</v>
      </c>
      <c r="E6" s="4"/>
      <c r="F6" s="4"/>
      <c r="G6" s="17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</row>
    <row r="7" ht="30.6" customHeight="1" spans="1:255">
      <c r="A7" s="9" t="s">
        <v>17</v>
      </c>
      <c r="B7" s="10">
        <v>3107795</v>
      </c>
      <c r="C7" s="10">
        <v>3292434</v>
      </c>
      <c r="D7" s="18">
        <f>C7/B7</f>
        <v>1.05941157637489</v>
      </c>
      <c r="E7" s="4"/>
      <c r="F7" s="19"/>
      <c r="G7" s="17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ht="30.6" customHeight="1" spans="1:255">
      <c r="A8" s="9" t="s">
        <v>18</v>
      </c>
      <c r="B8" s="10">
        <v>1782155</v>
      </c>
      <c r="C8" s="10">
        <v>1747955</v>
      </c>
      <c r="D8" s="18">
        <f>C8/B8</f>
        <v>0.980809749993687</v>
      </c>
      <c r="E8" s="4"/>
      <c r="F8" s="19"/>
      <c r="G8" s="17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ht="30.6" customHeight="1" spans="1:255">
      <c r="A9" s="9" t="s">
        <v>17</v>
      </c>
      <c r="B9" s="10">
        <v>1585630</v>
      </c>
      <c r="C9" s="10">
        <v>1549292</v>
      </c>
      <c r="D9" s="18">
        <f>C9/B9</f>
        <v>0.977082926029402</v>
      </c>
      <c r="E9" s="4"/>
      <c r="F9" s="19"/>
      <c r="G9" s="17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ht="30.6" customHeight="1" spans="1:255">
      <c r="A10" s="9" t="s">
        <v>19</v>
      </c>
      <c r="B10" s="10">
        <v>191912</v>
      </c>
      <c r="C10" s="10">
        <v>195479</v>
      </c>
      <c r="D10" s="18">
        <f>C10/B10</f>
        <v>1.01858664387844</v>
      </c>
      <c r="E10" s="4"/>
      <c r="F10" s="19"/>
      <c r="G10" s="17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ht="16.5" customHeight="1" spans="1:255">
      <c r="A11" s="4"/>
      <c r="B11" s="20"/>
      <c r="C11" s="20"/>
      <c r="D11" s="21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ht="16.5" customHeight="1" spans="1:255">
      <c r="A12" s="4"/>
      <c r="B12" s="20"/>
      <c r="C12" s="20"/>
      <c r="D12" s="21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ht="16.5" customHeight="1" spans="1:255">
      <c r="A13" s="4"/>
      <c r="B13" s="20"/>
      <c r="C13" s="20"/>
      <c r="D13" s="21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ht="16.5" customHeight="1" spans="1:255">
      <c r="A14" s="4"/>
      <c r="B14" s="20"/>
      <c r="C14" s="20"/>
      <c r="D14" s="21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ht="16.5" customHeight="1" spans="1:255">
      <c r="A15" s="4"/>
      <c r="B15" s="20"/>
      <c r="C15" s="20"/>
      <c r="D15" s="21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</sheetData>
  <mergeCells count="2">
    <mergeCell ref="A1:D1"/>
    <mergeCell ref="A2:D2"/>
  </mergeCells>
  <printOptions horizontalCentered="1"/>
  <pageMargins left="0.354166666666667" right="0.236111111111111" top="0.830555555555555" bottom="0.4875" header="0.649305555555556" footer="0.236111111111111"/>
  <pageSetup paperSize="9" scale="97" firstPageNumber="15" orientation="portrait" useFirstPageNumber="1" errors="blank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2"/>
  <sheetViews>
    <sheetView showGridLines="0" showZeros="0" workbookViewId="0">
      <selection activeCell="B4" sqref="B4"/>
    </sheetView>
  </sheetViews>
  <sheetFormatPr defaultColWidth="9.14285714285714" defaultRowHeight="14.25" customHeight="1"/>
  <cols>
    <col min="1" max="1" width="51.5714285714286" style="1" customWidth="1"/>
    <col min="2" max="3" width="20.7142857142857" style="1" customWidth="1"/>
    <col min="4" max="4" width="16.4285714285714" style="2" customWidth="1"/>
    <col min="5" max="255" width="10.2857142857143" style="1" customWidth="1"/>
    <col min="256" max="16384" width="9.14285714285714" style="1"/>
  </cols>
  <sheetData>
    <row r="1" ht="36.75" customHeight="1" spans="1:255">
      <c r="A1" s="3" t="s">
        <v>31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ht="21.2" customHeight="1" spans="1:255">
      <c r="A2" s="5" t="s">
        <v>1</v>
      </c>
      <c r="B2" s="5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ht="49.7" customHeight="1" spans="1:255">
      <c r="A3" s="6" t="s">
        <v>13</v>
      </c>
      <c r="B3" s="6" t="s">
        <v>22</v>
      </c>
      <c r="C3" s="6" t="s">
        <v>32</v>
      </c>
      <c r="D3" s="6" t="s">
        <v>33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ht="31.9" customHeight="1" spans="1:255">
      <c r="A4" s="6" t="s">
        <v>24</v>
      </c>
      <c r="B4" s="7">
        <f>+B5+B6</f>
        <v>8806206</v>
      </c>
      <c r="C4" s="7">
        <f>+C5+C6</f>
        <v>9146527</v>
      </c>
      <c r="D4" s="8">
        <f>IFERROR(C4/B4,0)</f>
        <v>1.03864558698718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ht="31.9" customHeight="1" spans="1:255">
      <c r="A5" s="9" t="s">
        <v>25</v>
      </c>
      <c r="B5" s="10">
        <v>7349287</v>
      </c>
      <c r="C5" s="10">
        <v>7686997</v>
      </c>
      <c r="D5" s="11">
        <f>C5/B5</f>
        <v>1.04595139637355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ht="31.9" customHeight="1" spans="1:255">
      <c r="A6" s="9" t="s">
        <v>26</v>
      </c>
      <c r="B6" s="10">
        <v>1456919</v>
      </c>
      <c r="C6" s="10">
        <v>1459530</v>
      </c>
      <c r="D6" s="11">
        <f>C6/B6</f>
        <v>1.0017921380667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</row>
    <row r="7" ht="16.5" customHeight="1" spans="1:255">
      <c r="A7" s="4"/>
      <c r="B7" s="12"/>
      <c r="C7" s="12"/>
      <c r="D7" s="13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ht="16.5" customHeight="1" spans="1:255">
      <c r="A8" s="4"/>
      <c r="B8" s="12"/>
      <c r="C8" s="12"/>
      <c r="D8" s="13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ht="16.5" customHeight="1" spans="1:255">
      <c r="A9" s="4"/>
      <c r="B9" s="12"/>
      <c r="C9" s="12"/>
      <c r="D9" s="13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ht="16.5" customHeight="1" spans="1:255">
      <c r="A10" s="4"/>
      <c r="B10" s="12"/>
      <c r="C10" s="12"/>
      <c r="D10" s="13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ht="16.5" customHeight="1" spans="1:255">
      <c r="A11" s="4"/>
      <c r="B11" s="12"/>
      <c r="C11" s="12"/>
      <c r="D11" s="13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ht="16.5" customHeight="1" spans="1:255">
      <c r="A12" s="4"/>
      <c r="B12" s="12"/>
      <c r="C12" s="12"/>
      <c r="D12" s="13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ht="16.5" customHeight="1" spans="1:255">
      <c r="A13" s="4"/>
      <c r="B13" s="12"/>
      <c r="C13" s="12"/>
      <c r="D13" s="13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ht="16.5" customHeight="1" spans="1:255">
      <c r="A14" s="4"/>
      <c r="B14" s="12"/>
      <c r="C14" s="12"/>
      <c r="D14" s="13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ht="16.5" customHeight="1" spans="1:255">
      <c r="A15" s="4"/>
      <c r="B15" s="12"/>
      <c r="C15" s="12"/>
      <c r="D15" s="13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ht="16.5" customHeight="1" spans="1:255">
      <c r="A16" s="4"/>
      <c r="B16" s="12"/>
      <c r="C16" s="12"/>
      <c r="D16" s="13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ht="16.5" customHeight="1" spans="1:255">
      <c r="A17" s="4"/>
      <c r="B17" s="12"/>
      <c r="C17" s="12"/>
      <c r="D17" s="13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ht="16.5" customHeight="1" spans="1:255">
      <c r="A18" s="4"/>
      <c r="B18" s="12"/>
      <c r="C18" s="12"/>
      <c r="D18" s="13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ht="16.5" customHeight="1" spans="1:255">
      <c r="A19" s="4"/>
      <c r="B19" s="12"/>
      <c r="C19" s="12"/>
      <c r="D19" s="13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ht="16.5" customHeight="1" spans="1:255">
      <c r="A20" s="4"/>
      <c r="B20" s="12"/>
      <c r="C20" s="12"/>
      <c r="D20" s="13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ht="16.5" customHeight="1" spans="1:255">
      <c r="A21" s="4"/>
      <c r="B21" s="12"/>
      <c r="C21" s="12"/>
      <c r="D21" s="13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ht="16.5" customHeight="1" spans="1:255">
      <c r="A22" s="4"/>
      <c r="B22" s="12"/>
      <c r="C22" s="12"/>
      <c r="D22" s="1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</row>
  </sheetData>
  <mergeCells count="2">
    <mergeCell ref="A1:D1"/>
    <mergeCell ref="A2:D2"/>
  </mergeCells>
  <printOptions horizontalCentered="1"/>
  <pageMargins left="0.4875" right="0.236111111111111" top="0.889583333333333" bottom="0.590277777777778" header="0.448611111111111" footer="0.236111111111111"/>
  <pageSetup paperSize="9" scale="97" firstPageNumber="16" orientation="portrait" useFirstPageNumber="1" errors="blank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表1-2023全区收入执行</vt:lpstr>
      <vt:lpstr>表2-2023全区支出执行</vt:lpstr>
      <vt:lpstr>表3-2023全区结余执行</vt:lpstr>
      <vt:lpstr>表4-2024全区收入预算</vt:lpstr>
      <vt:lpstr>表5-2024全区支出预算</vt:lpstr>
      <vt:lpstr>表6-2024全区结余预算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PX</cp:lastModifiedBy>
  <dcterms:created xsi:type="dcterms:W3CDTF">2018-12-12T12:52:00Z</dcterms:created>
  <cp:lastPrinted>2021-12-31T09:47:00Z</cp:lastPrinted>
  <dcterms:modified xsi:type="dcterms:W3CDTF">2024-10-30T05:21:13Z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E27AD3F841D44C8FA2D0E0039C6B7EB7</vt:lpwstr>
  </property>
</Properties>
</file>