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6470" windowHeight="14955" tabRatio="705" firstSheet="2" activeTab="2"/>
  </bookViews>
  <sheets>
    <sheet name="表1-2023全区收入执行" sheetId="1" r:id="rId1"/>
    <sheet name="表2-2023全区支出执行" sheetId="2" r:id="rId2"/>
    <sheet name="表3-2023全区结余执行" sheetId="3" r:id="rId3"/>
    <sheet name="表4-2024全区收入预算" sheetId="4" r:id="rId4"/>
    <sheet name="表5-2024全区支出预算" sheetId="5" r:id="rId5"/>
    <sheet name="表6-2024全区结余预算" sheetId="6" r:id="rId6"/>
  </sheets>
  <definedNames>
    <definedName name="_xlnm.Print_Area" localSheetId="0">'表1-2023全区收入执行'!$A$1:$D$15</definedName>
    <definedName name="_xlnm.Print_Area" localSheetId="1">'表2-2023全区支出执行'!$A$1:$D$8</definedName>
    <definedName name="_xlnm.Print_Area" localSheetId="2">'表3-2023全区结余执行'!$A$1:$D$6</definedName>
    <definedName name="_xlnm.Print_Area" localSheetId="3">'表4-2024全区收入预算'!$A$1:$D$15</definedName>
    <definedName name="_xlnm.Print_Area" localSheetId="4">'表5-2024全区支出预算'!$A$1:$D$10</definedName>
    <definedName name="_xlnm.Print_Area" localSheetId="5">'表6-2024全区结余预算'!$A$1:$D$6</definedName>
  </definedNames>
  <calcPr calcId="144525"/>
</workbook>
</file>

<file path=xl/sharedStrings.xml><?xml version="1.0" encoding="utf-8"?>
<sst xmlns="http://schemas.openxmlformats.org/spreadsheetml/2006/main" count="80" uniqueCount="34">
  <si>
    <t>2023年自治区医疗保险基金预算收入执行情况表</t>
  </si>
  <si>
    <t>单位：万元</t>
  </si>
  <si>
    <t>项  目</t>
  </si>
  <si>
    <t>2023年预算调整数</t>
  </si>
  <si>
    <t>2023年预计执行数</t>
  </si>
  <si>
    <t>2023年预计执行数为预算数的%</t>
  </si>
  <si>
    <t>全区医疗保险基金收入合计</t>
  </si>
  <si>
    <t xml:space="preserve">    其中：保险费收入</t>
  </si>
  <si>
    <t xml:space="preserve">          利息收入</t>
  </si>
  <si>
    <t xml:space="preserve">          财政补贴收入</t>
  </si>
  <si>
    <t>一、职工基本医疗保险基金收入</t>
  </si>
  <si>
    <t>二、城乡居民基本医疗保险基金收入</t>
  </si>
  <si>
    <t>2023年自治区医疗保险基金预算支出执行情况表</t>
  </si>
  <si>
    <t>项　目</t>
  </si>
  <si>
    <t>全区医疗保险基金支出合计</t>
  </si>
  <si>
    <t>　　其中：医疗保险待遇支出</t>
  </si>
  <si>
    <t>一、职工基本医疗保险基金支出</t>
  </si>
  <si>
    <t>　　其中：基本医疗保险待遇支出</t>
  </si>
  <si>
    <t>二、城乡居民基本医疗保险基金支出</t>
  </si>
  <si>
    <t xml:space="preserve">          大病保险支出</t>
  </si>
  <si>
    <t>2023年自治区医疗保险基金预算结余情况表</t>
  </si>
  <si>
    <t>2023年年末累计结余预算调整数</t>
  </si>
  <si>
    <t>2023年年末累计结余预计执行数</t>
  </si>
  <si>
    <t>2023年执行数为预算数的%</t>
  </si>
  <si>
    <t>全区医疗保险基金年末累计结余</t>
  </si>
  <si>
    <t>一、职工基本医疗保险基金年末累计结余</t>
  </si>
  <si>
    <t>二、城乡居民基本医疗保险基金年末累计结余</t>
  </si>
  <si>
    <t>2024年自治区医疗保险基金预算收入安排表</t>
  </si>
  <si>
    <t>2024年预算数</t>
  </si>
  <si>
    <t>预算数为上年预计执行数的%</t>
  </si>
  <si>
    <t>2024年自治区医疗保险基金预算支出安排表</t>
  </si>
  <si>
    <t>2024年自治区医疗保险基金预算结余安排表</t>
  </si>
  <si>
    <t>2024年年末累计结余预算数</t>
  </si>
  <si>
    <t>预算数为上年执行数的%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</si>
</sst>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_ ;[Red]\-#,##0\ "/>
    <numFmt numFmtId="177" formatCode="0.0%"/>
  </numFmts>
  <fonts count="30">
    <font>
      <sz val="10"/>
      <name val="宋体"/>
      <charset val="134"/>
    </font>
    <font>
      <b/>
      <sz val="18"/>
      <color indexed="8"/>
      <name val="宋体"/>
      <charset val="134"/>
    </font>
    <font>
      <sz val="11"/>
      <color indexed="8"/>
      <name val="宋体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sz val="13"/>
      <color indexed="8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微软雅黑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3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20" fillId="5" borderId="5" applyNumberFormat="0" applyAlignment="0" applyProtection="0">
      <alignment vertical="center"/>
    </xf>
    <xf numFmtId="0" fontId="21" fillId="6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6" fillId="0" borderId="0">
      <alignment vertical="center"/>
    </xf>
    <xf numFmtId="43" fontId="29" fillId="0" borderId="0" applyFont="0" applyFill="0" applyBorder="0" applyAlignment="0" applyProtection="0">
      <alignment vertical="center"/>
    </xf>
  </cellStyleXfs>
  <cellXfs count="27">
    <xf numFmtId="0" fontId="0" fillId="0" borderId="0" xfId="0"/>
    <xf numFmtId="0" fontId="0" fillId="2" borderId="0" xfId="0" applyFill="1"/>
    <xf numFmtId="0" fontId="0" fillId="2" borderId="0" xfId="0" applyFill="1" applyAlignment="1">
      <alignment horizontal="right"/>
    </xf>
    <xf numFmtId="0" fontId="1" fillId="0" borderId="0" xfId="0" applyNumberFormat="1" applyFont="1" applyFill="1" applyBorder="1" applyAlignment="1" applyProtection="1">
      <alignment horizontal="center" vertical="center"/>
    </xf>
    <xf numFmtId="0" fontId="0" fillId="2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right" vertical="center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176" fontId="4" fillId="0" borderId="1" xfId="0" applyNumberFormat="1" applyFont="1" applyFill="1" applyBorder="1" applyAlignment="1" applyProtection="1">
      <alignment horizontal="right" vertical="center"/>
    </xf>
    <xf numFmtId="177" fontId="3" fillId="0" borderId="1" xfId="0" applyNumberFormat="1" applyFont="1" applyFill="1" applyBorder="1" applyAlignment="1" applyProtection="1">
      <alignment horizontal="right" vertical="center"/>
    </xf>
    <xf numFmtId="0" fontId="5" fillId="0" borderId="1" xfId="0" applyNumberFormat="1" applyFont="1" applyFill="1" applyBorder="1" applyAlignment="1" applyProtection="1">
      <alignment horizontal="left" vertical="center" wrapText="1"/>
    </xf>
    <xf numFmtId="176" fontId="6" fillId="0" borderId="1" xfId="0" applyNumberFormat="1" applyFont="1" applyFill="1" applyBorder="1" applyAlignment="1" applyProtection="1">
      <alignment horizontal="right" vertical="center"/>
    </xf>
    <xf numFmtId="177" fontId="5" fillId="0" borderId="1" xfId="0" applyNumberFormat="1" applyFont="1" applyFill="1" applyBorder="1" applyAlignment="1" applyProtection="1">
      <alignment horizontal="right" vertical="center"/>
    </xf>
    <xf numFmtId="0" fontId="2" fillId="2" borderId="0" xfId="0" applyNumberFormat="1" applyFont="1" applyFill="1" applyBorder="1" applyAlignment="1" applyProtection="1">
      <alignment horizontal="center" vertical="center"/>
    </xf>
    <xf numFmtId="0" fontId="2" fillId="2" borderId="0" xfId="0" applyNumberFormat="1" applyFont="1" applyFill="1" applyBorder="1" applyAlignment="1" applyProtection="1">
      <alignment horizontal="right" vertical="center"/>
    </xf>
    <xf numFmtId="0" fontId="5" fillId="0" borderId="0" xfId="0" applyNumberFormat="1" applyFont="1" applyFill="1" applyBorder="1" applyAlignment="1" applyProtection="1">
      <alignment horizontal="right" vertical="center"/>
    </xf>
    <xf numFmtId="0" fontId="3" fillId="0" borderId="1" xfId="0" applyNumberFormat="1" applyFont="1" applyFill="1" applyBorder="1" applyAlignment="1" applyProtection="1">
      <alignment horizontal="left" vertical="center" wrapText="1"/>
    </xf>
    <xf numFmtId="177" fontId="3" fillId="0" borderId="1" xfId="0" applyNumberFormat="1" applyFont="1" applyFill="1" applyBorder="1" applyAlignment="1" applyProtection="1">
      <alignment horizontal="right" vertical="center" wrapText="1"/>
    </xf>
    <xf numFmtId="176" fontId="0" fillId="2" borderId="0" xfId="0" applyNumberFormat="1" applyFont="1" applyFill="1" applyBorder="1" applyAlignment="1" applyProtection="1"/>
    <xf numFmtId="177" fontId="5" fillId="0" borderId="1" xfId="0" applyNumberFormat="1" applyFont="1" applyFill="1" applyBorder="1" applyAlignment="1" applyProtection="1">
      <alignment horizontal="right" vertical="center" wrapText="1"/>
    </xf>
    <xf numFmtId="0" fontId="7" fillId="2" borderId="0" xfId="0" applyNumberFormat="1" applyFont="1" applyFill="1" applyBorder="1" applyAlignment="1" applyProtection="1">
      <alignment vertical="center"/>
    </xf>
    <xf numFmtId="0" fontId="7" fillId="2" borderId="0" xfId="0" applyNumberFormat="1" applyFont="1" applyFill="1" applyBorder="1" applyAlignment="1" applyProtection="1">
      <alignment horizontal="center" vertical="center"/>
    </xf>
    <xf numFmtId="0" fontId="7" fillId="2" borderId="0" xfId="0" applyNumberFormat="1" applyFont="1" applyFill="1" applyBorder="1" applyAlignment="1" applyProtection="1">
      <alignment horizontal="right" vertical="center"/>
    </xf>
    <xf numFmtId="176" fontId="6" fillId="0" borderId="1" xfId="0" applyNumberFormat="1" applyFont="1" applyFill="1" applyBorder="1" applyAlignment="1" applyProtection="1">
      <alignment vertical="center"/>
    </xf>
    <xf numFmtId="0" fontId="0" fillId="2" borderId="0" xfId="0" applyNumberFormat="1" applyFont="1" applyFill="1" applyBorder="1" applyAlignment="1" applyProtection="1">
      <alignment horizontal="right"/>
    </xf>
    <xf numFmtId="0" fontId="6" fillId="2" borderId="0" xfId="0" applyNumberFormat="1" applyFont="1" applyFill="1" applyBorder="1" applyAlignment="1" applyProtection="1"/>
    <xf numFmtId="0" fontId="7" fillId="0" borderId="0" xfId="0" applyNumberFormat="1" applyFont="1" applyFill="1" applyBorder="1" applyAlignment="1" applyProtection="1">
      <alignment horizontal="right" vertical="center"/>
    </xf>
    <xf numFmtId="176" fontId="8" fillId="0" borderId="1" xfId="50" applyNumberFormat="1" applyFont="1" applyFill="1" applyBorder="1" applyAlignment="1" applyProtection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千位分隔 2" xfId="50"/>
  </cellStyles>
  <tableStyles count="0" defaultTableStyle="TableStyleMedium2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FFFF"/>
      <rgbColor rgb="00FF9900"/>
      <rgbColor rgb="00FFFFFF"/>
      <rgbColor rgb="00F0F0F0"/>
      <rgbColor rgb="00FFFF00"/>
      <rgbColor rgb="0000FF80"/>
      <rgbColor rgb="00FFFF80"/>
      <rgbColor rgb="00C0C0C0"/>
      <rgbColor rgb="00A0A0A0"/>
      <rgbColor rgb="00ACA899"/>
      <rgbColor rgb="00ECE9D8"/>
      <rgbColor rgb="00808080"/>
      <rgbColor rgb="00D4D0C8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U15"/>
  <sheetViews>
    <sheetView showGridLines="0" showZeros="0" zoomScale="130" zoomScaleNormal="130" workbookViewId="0">
      <selection activeCell="C16" sqref="C16"/>
    </sheetView>
  </sheetViews>
  <sheetFormatPr defaultColWidth="9.14285714285714" defaultRowHeight="14.25" customHeight="1"/>
  <cols>
    <col min="1" max="1" width="43.5714285714286" style="1" customWidth="1"/>
    <col min="2" max="3" width="22.5714285714286" style="1" customWidth="1"/>
    <col min="4" max="4" width="22.5714285714286" style="2" customWidth="1"/>
    <col min="5" max="255" width="10.2857142857143" style="1" customWidth="1"/>
    <col min="256" max="16384" width="9.14285714285714" style="1"/>
  </cols>
  <sheetData>
    <row r="1" ht="36" customHeight="1" spans="1:255">
      <c r="A1" s="3" t="s">
        <v>0</v>
      </c>
      <c r="B1" s="3"/>
      <c r="C1" s="3"/>
      <c r="D1" s="3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</row>
    <row r="2" ht="22.7" customHeight="1" spans="1:255">
      <c r="A2" s="14" t="s">
        <v>1</v>
      </c>
      <c r="B2" s="14"/>
      <c r="C2" s="14"/>
      <c r="D2" s="1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4"/>
      <c r="EY2" s="4"/>
      <c r="EZ2" s="4"/>
      <c r="FA2" s="4"/>
      <c r="FB2" s="4"/>
      <c r="FC2" s="4"/>
      <c r="FD2" s="4"/>
      <c r="FE2" s="4"/>
      <c r="FF2" s="4"/>
      <c r="FG2" s="4"/>
      <c r="FH2" s="4"/>
      <c r="FI2" s="4"/>
      <c r="FJ2" s="4"/>
      <c r="FK2" s="4"/>
      <c r="FL2" s="4"/>
      <c r="FM2" s="4"/>
      <c r="FN2" s="4"/>
      <c r="FO2" s="4"/>
      <c r="FP2" s="4"/>
      <c r="FQ2" s="4"/>
      <c r="FR2" s="4"/>
      <c r="FS2" s="4"/>
      <c r="FT2" s="4"/>
      <c r="FU2" s="4"/>
      <c r="FV2" s="4"/>
      <c r="FW2" s="4"/>
      <c r="FX2" s="4"/>
      <c r="FY2" s="4"/>
      <c r="FZ2" s="4"/>
      <c r="GA2" s="4"/>
      <c r="GB2" s="4"/>
      <c r="GC2" s="4"/>
      <c r="GD2" s="4"/>
      <c r="GE2" s="4"/>
      <c r="GF2" s="4"/>
      <c r="GG2" s="4"/>
      <c r="GH2" s="4"/>
      <c r="GI2" s="4"/>
      <c r="GJ2" s="4"/>
      <c r="GK2" s="4"/>
      <c r="GL2" s="4"/>
      <c r="GM2" s="4"/>
      <c r="GN2" s="4"/>
      <c r="GO2" s="4"/>
      <c r="GP2" s="4"/>
      <c r="GQ2" s="4"/>
      <c r="GR2" s="4"/>
      <c r="GS2" s="4"/>
      <c r="GT2" s="4"/>
      <c r="GU2" s="4"/>
      <c r="GV2" s="4"/>
      <c r="GW2" s="4"/>
      <c r="GX2" s="4"/>
      <c r="GY2" s="4"/>
      <c r="GZ2" s="4"/>
      <c r="HA2" s="4"/>
      <c r="HB2" s="4"/>
      <c r="HC2" s="4"/>
      <c r="HD2" s="4"/>
      <c r="HE2" s="4"/>
      <c r="HF2" s="4"/>
      <c r="HG2" s="4"/>
      <c r="HH2" s="4"/>
      <c r="HI2" s="4"/>
      <c r="HJ2" s="4"/>
      <c r="HK2" s="4"/>
      <c r="HL2" s="4"/>
      <c r="HM2" s="4"/>
      <c r="HN2" s="4"/>
      <c r="HO2" s="4"/>
      <c r="HP2" s="4"/>
      <c r="HQ2" s="4"/>
      <c r="HR2" s="4"/>
      <c r="HS2" s="4"/>
      <c r="HT2" s="4"/>
      <c r="HU2" s="4"/>
      <c r="HV2" s="4"/>
      <c r="HW2" s="4"/>
      <c r="HX2" s="4"/>
      <c r="HY2" s="4"/>
      <c r="HZ2" s="4"/>
      <c r="IA2" s="4"/>
      <c r="IB2" s="4"/>
      <c r="IC2" s="4"/>
      <c r="ID2" s="4"/>
      <c r="IE2" s="4"/>
      <c r="IF2" s="4"/>
      <c r="IG2" s="4"/>
      <c r="IH2" s="4"/>
      <c r="II2" s="4"/>
      <c r="IJ2" s="4"/>
      <c r="IK2" s="4"/>
      <c r="IL2" s="4"/>
      <c r="IM2" s="4"/>
      <c r="IN2" s="4"/>
      <c r="IO2" s="4"/>
      <c r="IP2" s="4"/>
      <c r="IQ2" s="4"/>
      <c r="IR2" s="4"/>
      <c r="IS2" s="4"/>
      <c r="IT2" s="4"/>
      <c r="IU2" s="4"/>
    </row>
    <row r="3" ht="49.7" customHeight="1" spans="1:255">
      <c r="A3" s="6" t="s">
        <v>2</v>
      </c>
      <c r="B3" s="6" t="s">
        <v>3</v>
      </c>
      <c r="C3" s="6" t="s">
        <v>4</v>
      </c>
      <c r="D3" s="6" t="s">
        <v>5</v>
      </c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  <c r="FA3" s="4"/>
      <c r="FB3" s="4"/>
      <c r="FC3" s="4"/>
      <c r="FD3" s="4"/>
      <c r="FE3" s="4"/>
      <c r="FF3" s="4"/>
      <c r="FG3" s="4"/>
      <c r="FH3" s="4"/>
      <c r="FI3" s="4"/>
      <c r="FJ3" s="4"/>
      <c r="FK3" s="4"/>
      <c r="FL3" s="4"/>
      <c r="FM3" s="4"/>
      <c r="FN3" s="4"/>
      <c r="FO3" s="4"/>
      <c r="FP3" s="4"/>
      <c r="FQ3" s="4"/>
      <c r="FR3" s="4"/>
      <c r="FS3" s="4"/>
      <c r="FT3" s="4"/>
      <c r="FU3" s="4"/>
      <c r="FV3" s="4"/>
      <c r="FW3" s="4"/>
      <c r="FX3" s="4"/>
      <c r="FY3" s="4"/>
      <c r="FZ3" s="4"/>
      <c r="GA3" s="4"/>
      <c r="GB3" s="4"/>
      <c r="GC3" s="4"/>
      <c r="GD3" s="4"/>
      <c r="GE3" s="4"/>
      <c r="GF3" s="4"/>
      <c r="GG3" s="4"/>
      <c r="GH3" s="4"/>
      <c r="GI3" s="4"/>
      <c r="GJ3" s="4"/>
      <c r="GK3" s="4"/>
      <c r="GL3" s="4"/>
      <c r="GM3" s="4"/>
      <c r="GN3" s="4"/>
      <c r="GO3" s="4"/>
      <c r="GP3" s="4"/>
      <c r="GQ3" s="4"/>
      <c r="GR3" s="4"/>
      <c r="GS3" s="4"/>
      <c r="GT3" s="4"/>
      <c r="GU3" s="4"/>
      <c r="GV3" s="4"/>
      <c r="GW3" s="4"/>
      <c r="GX3" s="4"/>
      <c r="GY3" s="4"/>
      <c r="GZ3" s="4"/>
      <c r="HA3" s="4"/>
      <c r="HB3" s="4"/>
      <c r="HC3" s="4"/>
      <c r="HD3" s="4"/>
      <c r="HE3" s="4"/>
      <c r="HF3" s="4"/>
      <c r="HG3" s="4"/>
      <c r="HH3" s="4"/>
      <c r="HI3" s="4"/>
      <c r="HJ3" s="4"/>
      <c r="HK3" s="4"/>
      <c r="HL3" s="4"/>
      <c r="HM3" s="4"/>
      <c r="HN3" s="4"/>
      <c r="HO3" s="4"/>
      <c r="HP3" s="4"/>
      <c r="HQ3" s="4"/>
      <c r="HR3" s="4"/>
      <c r="HS3" s="4"/>
      <c r="HT3" s="4"/>
      <c r="HU3" s="4"/>
      <c r="HV3" s="4"/>
      <c r="HW3" s="4"/>
      <c r="HX3" s="4"/>
      <c r="HY3" s="4"/>
      <c r="HZ3" s="4"/>
      <c r="IA3" s="4"/>
      <c r="IB3" s="4"/>
      <c r="IC3" s="4"/>
      <c r="ID3" s="4"/>
      <c r="IE3" s="4"/>
      <c r="IF3" s="4"/>
      <c r="IG3" s="4"/>
      <c r="IH3" s="4"/>
      <c r="II3" s="4"/>
      <c r="IJ3" s="4"/>
      <c r="IK3" s="4"/>
      <c r="IL3" s="4"/>
      <c r="IM3" s="4"/>
      <c r="IN3" s="4"/>
      <c r="IO3" s="4"/>
      <c r="IP3" s="4"/>
      <c r="IQ3" s="4"/>
      <c r="IR3" s="4"/>
      <c r="IS3" s="4"/>
      <c r="IT3" s="4"/>
      <c r="IU3" s="4"/>
    </row>
    <row r="4" ht="30.2" customHeight="1" spans="1:255">
      <c r="A4" s="15" t="s">
        <v>6</v>
      </c>
      <c r="B4" s="7">
        <f>+B8+B12</f>
        <v>5315478</v>
      </c>
      <c r="C4" s="7">
        <f>+C8+C12</f>
        <v>5281591</v>
      </c>
      <c r="D4" s="16">
        <f>C4/B4</f>
        <v>0.993624844275529</v>
      </c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/>
      <c r="ER4" s="4"/>
      <c r="ES4" s="4"/>
      <c r="ET4" s="4"/>
      <c r="EU4" s="4"/>
      <c r="EV4" s="4"/>
      <c r="EW4" s="4"/>
      <c r="EX4" s="4"/>
      <c r="EY4" s="4"/>
      <c r="EZ4" s="4"/>
      <c r="FA4" s="4"/>
      <c r="FB4" s="4"/>
      <c r="FC4" s="4"/>
      <c r="FD4" s="4"/>
      <c r="FE4" s="4"/>
      <c r="FF4" s="4"/>
      <c r="FG4" s="4"/>
      <c r="FH4" s="4"/>
      <c r="FI4" s="4"/>
      <c r="FJ4" s="4"/>
      <c r="FK4" s="4"/>
      <c r="FL4" s="4"/>
      <c r="FM4" s="4"/>
      <c r="FN4" s="4"/>
      <c r="FO4" s="4"/>
      <c r="FP4" s="4"/>
      <c r="FQ4" s="4"/>
      <c r="FR4" s="4"/>
      <c r="FS4" s="4"/>
      <c r="FT4" s="4"/>
      <c r="FU4" s="4"/>
      <c r="FV4" s="4"/>
      <c r="FW4" s="4"/>
      <c r="FX4" s="4"/>
      <c r="FY4" s="4"/>
      <c r="FZ4" s="4"/>
      <c r="GA4" s="4"/>
      <c r="GB4" s="4"/>
      <c r="GC4" s="4"/>
      <c r="GD4" s="4"/>
      <c r="GE4" s="4"/>
      <c r="GF4" s="4"/>
      <c r="GG4" s="4"/>
      <c r="GH4" s="4"/>
      <c r="GI4" s="4"/>
      <c r="GJ4" s="4"/>
      <c r="GK4" s="4"/>
      <c r="GL4" s="4"/>
      <c r="GM4" s="4"/>
      <c r="GN4" s="4"/>
      <c r="GO4" s="4"/>
      <c r="GP4" s="4"/>
      <c r="GQ4" s="4"/>
      <c r="GR4" s="4"/>
      <c r="GS4" s="4"/>
      <c r="GT4" s="4"/>
      <c r="GU4" s="4"/>
      <c r="GV4" s="4"/>
      <c r="GW4" s="4"/>
      <c r="GX4" s="4"/>
      <c r="GY4" s="4"/>
      <c r="GZ4" s="4"/>
      <c r="HA4" s="4"/>
      <c r="HB4" s="4"/>
      <c r="HC4" s="4"/>
      <c r="HD4" s="4"/>
      <c r="HE4" s="4"/>
      <c r="HF4" s="4"/>
      <c r="HG4" s="4"/>
      <c r="HH4" s="4"/>
      <c r="HI4" s="4"/>
      <c r="HJ4" s="4"/>
      <c r="HK4" s="4"/>
      <c r="HL4" s="4"/>
      <c r="HM4" s="4"/>
      <c r="HN4" s="4"/>
      <c r="HO4" s="4"/>
      <c r="HP4" s="4"/>
      <c r="HQ4" s="4"/>
      <c r="HR4" s="4"/>
      <c r="HS4" s="4"/>
      <c r="HT4" s="4"/>
      <c r="HU4" s="4"/>
      <c r="HV4" s="4"/>
      <c r="HW4" s="4"/>
      <c r="HX4" s="4"/>
      <c r="HY4" s="4"/>
      <c r="HZ4" s="4"/>
      <c r="IA4" s="4"/>
      <c r="IB4" s="4"/>
      <c r="IC4" s="4"/>
      <c r="ID4" s="4"/>
      <c r="IE4" s="4"/>
      <c r="IF4" s="4"/>
      <c r="IG4" s="4"/>
      <c r="IH4" s="4"/>
      <c r="II4" s="4"/>
      <c r="IJ4" s="4"/>
      <c r="IK4" s="4"/>
      <c r="IL4" s="4"/>
      <c r="IM4" s="4"/>
      <c r="IN4" s="4"/>
      <c r="IO4" s="4"/>
      <c r="IP4" s="4"/>
      <c r="IQ4" s="4"/>
      <c r="IR4" s="4"/>
      <c r="IS4" s="4"/>
      <c r="IT4" s="4"/>
      <c r="IU4" s="4"/>
    </row>
    <row r="5" ht="30.2" customHeight="1" spans="1:255">
      <c r="A5" s="9" t="s">
        <v>7</v>
      </c>
      <c r="B5" s="7">
        <f>+B9+B13</f>
        <v>4048216</v>
      </c>
      <c r="C5" s="7">
        <f>+C9+C13</f>
        <v>4013091</v>
      </c>
      <c r="D5" s="16">
        <f t="shared" ref="D5:D7" si="0">C5/B5</f>
        <v>0.991323338477986</v>
      </c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  <c r="IE5" s="4"/>
      <c r="IF5" s="4"/>
      <c r="IG5" s="4"/>
      <c r="IH5" s="4"/>
      <c r="II5" s="4"/>
      <c r="IJ5" s="4"/>
      <c r="IK5" s="4"/>
      <c r="IL5" s="4"/>
      <c r="IM5" s="4"/>
      <c r="IN5" s="4"/>
      <c r="IO5" s="4"/>
      <c r="IP5" s="4"/>
      <c r="IQ5" s="4"/>
      <c r="IR5" s="4"/>
      <c r="IS5" s="4"/>
      <c r="IT5" s="4"/>
      <c r="IU5" s="4"/>
    </row>
    <row r="6" ht="30.2" customHeight="1" spans="1:255">
      <c r="A6" s="9" t="s">
        <v>8</v>
      </c>
      <c r="B6" s="7">
        <f>+B10+B14</f>
        <v>1073732</v>
      </c>
      <c r="C6" s="7">
        <f>+C10+C14</f>
        <v>1060044</v>
      </c>
      <c r="D6" s="16">
        <f t="shared" si="0"/>
        <v>0.987251939962672</v>
      </c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</row>
    <row r="7" ht="30.2" customHeight="1" spans="1:255">
      <c r="A7" s="9" t="s">
        <v>9</v>
      </c>
      <c r="B7" s="7">
        <f>+B11+B15</f>
        <v>112468</v>
      </c>
      <c r="C7" s="7">
        <f>+C11+C15</f>
        <v>113643</v>
      </c>
      <c r="D7" s="16">
        <f t="shared" si="0"/>
        <v>1.01044741615393</v>
      </c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  <c r="HY7" s="4"/>
      <c r="HZ7" s="4"/>
      <c r="IA7" s="4"/>
      <c r="IB7" s="4"/>
      <c r="IC7" s="4"/>
      <c r="ID7" s="4"/>
      <c r="IE7" s="4"/>
      <c r="IF7" s="4"/>
      <c r="IG7" s="4"/>
      <c r="IH7" s="4"/>
      <c r="II7" s="4"/>
      <c r="IJ7" s="4"/>
      <c r="IK7" s="4"/>
      <c r="IL7" s="4"/>
      <c r="IM7" s="4"/>
      <c r="IN7" s="4"/>
      <c r="IO7" s="4"/>
      <c r="IP7" s="4"/>
      <c r="IQ7" s="4"/>
      <c r="IR7" s="4"/>
      <c r="IS7" s="4"/>
      <c r="IT7" s="4"/>
      <c r="IU7" s="4"/>
    </row>
    <row r="8" ht="30.2" customHeight="1" spans="1:255">
      <c r="A8" s="9" t="s">
        <v>10</v>
      </c>
      <c r="B8" s="10">
        <v>3608103</v>
      </c>
      <c r="C8" s="26">
        <v>3573576</v>
      </c>
      <c r="D8" s="18">
        <f>C8/B8</f>
        <v>0.990430705553583</v>
      </c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4"/>
      <c r="ID8" s="4"/>
      <c r="IE8" s="4"/>
      <c r="IF8" s="4"/>
      <c r="IG8" s="4"/>
      <c r="IH8" s="4"/>
      <c r="II8" s="4"/>
      <c r="IJ8" s="4"/>
      <c r="IK8" s="4"/>
      <c r="IL8" s="4"/>
      <c r="IM8" s="4"/>
      <c r="IN8" s="4"/>
      <c r="IO8" s="4"/>
      <c r="IP8" s="4"/>
      <c r="IQ8" s="4"/>
      <c r="IR8" s="4"/>
      <c r="IS8" s="4"/>
      <c r="IT8" s="4"/>
      <c r="IU8" s="4"/>
    </row>
    <row r="9" ht="30.2" customHeight="1" spans="1:255">
      <c r="A9" s="9" t="s">
        <v>7</v>
      </c>
      <c r="B9" s="10">
        <v>3447960</v>
      </c>
      <c r="C9" s="10">
        <v>3404621</v>
      </c>
      <c r="D9" s="18">
        <f t="shared" ref="D9:D15" si="1">C9/B9</f>
        <v>0.987430538637339</v>
      </c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  <c r="IU9" s="4"/>
    </row>
    <row r="10" ht="30.2" customHeight="1" spans="1:255">
      <c r="A10" s="9" t="s">
        <v>9</v>
      </c>
      <c r="B10" s="10">
        <v>8909</v>
      </c>
      <c r="C10" s="10">
        <v>8909</v>
      </c>
      <c r="D10" s="18">
        <f t="shared" si="1"/>
        <v>1</v>
      </c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  <c r="IU10" s="4"/>
    </row>
    <row r="11" ht="30.2" customHeight="1" spans="1:255">
      <c r="A11" s="9" t="s">
        <v>8</v>
      </c>
      <c r="B11" s="10">
        <v>94678</v>
      </c>
      <c r="C11" s="10">
        <v>97505</v>
      </c>
      <c r="D11" s="18">
        <f t="shared" si="1"/>
        <v>1.02985910137519</v>
      </c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</row>
    <row r="12" ht="30.2" customHeight="1" spans="1:255">
      <c r="A12" s="9" t="s">
        <v>11</v>
      </c>
      <c r="B12" s="10">
        <v>1707375</v>
      </c>
      <c r="C12" s="26">
        <v>1708015</v>
      </c>
      <c r="D12" s="18">
        <f t="shared" si="1"/>
        <v>1.00037484442492</v>
      </c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</row>
    <row r="13" ht="30.2" customHeight="1" spans="1:255">
      <c r="A13" s="9" t="s">
        <v>7</v>
      </c>
      <c r="B13" s="10">
        <v>600256</v>
      </c>
      <c r="C13" s="10">
        <v>608470</v>
      </c>
      <c r="D13" s="18">
        <f t="shared" si="1"/>
        <v>1.01368416142446</v>
      </c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4"/>
      <c r="HT13" s="4"/>
      <c r="HU13" s="4"/>
      <c r="HV13" s="4"/>
      <c r="HW13" s="4"/>
      <c r="HX13" s="4"/>
      <c r="HY13" s="4"/>
      <c r="HZ13" s="4"/>
      <c r="IA13" s="4"/>
      <c r="IB13" s="4"/>
      <c r="IC13" s="4"/>
      <c r="ID13" s="4"/>
      <c r="IE13" s="4"/>
      <c r="IF13" s="4"/>
      <c r="IG13" s="4"/>
      <c r="IH13" s="4"/>
      <c r="II13" s="4"/>
      <c r="IJ13" s="4"/>
      <c r="IK13" s="4"/>
      <c r="IL13" s="4"/>
      <c r="IM13" s="4"/>
      <c r="IN13" s="4"/>
      <c r="IO13" s="4"/>
      <c r="IP13" s="4"/>
      <c r="IQ13" s="4"/>
      <c r="IR13" s="4"/>
      <c r="IS13" s="4"/>
      <c r="IT13" s="4"/>
      <c r="IU13" s="4"/>
    </row>
    <row r="14" ht="30.2" customHeight="1" spans="1:255">
      <c r="A14" s="9" t="s">
        <v>9</v>
      </c>
      <c r="B14" s="10">
        <v>1064823</v>
      </c>
      <c r="C14" s="10">
        <v>1051135</v>
      </c>
      <c r="D14" s="18">
        <f t="shared" si="1"/>
        <v>0.987145281422358</v>
      </c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4"/>
    </row>
    <row r="15" ht="30.2" customHeight="1" spans="1:255">
      <c r="A15" s="9" t="s">
        <v>8</v>
      </c>
      <c r="B15" s="10">
        <v>17790</v>
      </c>
      <c r="C15" s="10">
        <v>16138</v>
      </c>
      <c r="D15" s="18">
        <f t="shared" si="1"/>
        <v>0.907138842046093</v>
      </c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4"/>
    </row>
  </sheetData>
  <mergeCells count="2">
    <mergeCell ref="A1:D1"/>
    <mergeCell ref="A2:D2"/>
  </mergeCells>
  <printOptions horizontalCentered="1"/>
  <pageMargins left="0.354166666666667" right="0.236111111111111" top="0.354166666666667" bottom="0.432638888888889" header="0.236111111111111" footer="0.236111111111111"/>
  <pageSetup paperSize="9" scale="97" firstPageNumber="11" orientation="portrait" useFirstPageNumber="1" errors="blank" horizont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U11"/>
  <sheetViews>
    <sheetView showGridLines="0" workbookViewId="0">
      <selection activeCell="B22" sqref="B22"/>
    </sheetView>
  </sheetViews>
  <sheetFormatPr defaultColWidth="9.14285714285714" defaultRowHeight="14.25" customHeight="1"/>
  <cols>
    <col min="1" max="1" width="42.5714285714286" style="1" customWidth="1"/>
    <col min="2" max="3" width="21.5714285714286" style="1" customWidth="1"/>
    <col min="4" max="4" width="19.7142857142857" style="1" customWidth="1"/>
    <col min="5" max="5" width="10.8571428571429" style="1" customWidth="1"/>
    <col min="6" max="6" width="21.8571428571429" style="1" customWidth="1"/>
    <col min="7" max="7" width="10.2857142857143" style="1" customWidth="1"/>
    <col min="8" max="8" width="14.5714285714286" style="1" customWidth="1"/>
    <col min="9" max="255" width="10.2857142857143" style="1" customWidth="1"/>
    <col min="256" max="16384" width="9.14285714285714" style="1"/>
  </cols>
  <sheetData>
    <row r="1" ht="54.75" customHeight="1" spans="1:255">
      <c r="A1" s="3" t="s">
        <v>12</v>
      </c>
      <c r="B1" s="3"/>
      <c r="C1" s="3"/>
      <c r="D1" s="3"/>
      <c r="E1" s="19"/>
      <c r="F1" s="19"/>
      <c r="G1" s="19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</row>
    <row r="2" ht="21.2" customHeight="1" spans="1:255">
      <c r="A2" s="25" t="s">
        <v>1</v>
      </c>
      <c r="B2" s="25"/>
      <c r="C2" s="25"/>
      <c r="D2" s="25"/>
      <c r="E2" s="19"/>
      <c r="F2" s="19"/>
      <c r="G2" s="19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4"/>
      <c r="EY2" s="4"/>
      <c r="EZ2" s="4"/>
      <c r="FA2" s="4"/>
      <c r="FB2" s="4"/>
      <c r="FC2" s="4"/>
      <c r="FD2" s="4"/>
      <c r="FE2" s="4"/>
      <c r="FF2" s="4"/>
      <c r="FG2" s="4"/>
      <c r="FH2" s="4"/>
      <c r="FI2" s="4"/>
      <c r="FJ2" s="4"/>
      <c r="FK2" s="4"/>
      <c r="FL2" s="4"/>
      <c r="FM2" s="4"/>
      <c r="FN2" s="4"/>
      <c r="FO2" s="4"/>
      <c r="FP2" s="4"/>
      <c r="FQ2" s="4"/>
      <c r="FR2" s="4"/>
      <c r="FS2" s="4"/>
      <c r="FT2" s="4"/>
      <c r="FU2" s="4"/>
      <c r="FV2" s="4"/>
      <c r="FW2" s="4"/>
      <c r="FX2" s="4"/>
      <c r="FY2" s="4"/>
      <c r="FZ2" s="4"/>
      <c r="GA2" s="4"/>
      <c r="GB2" s="4"/>
      <c r="GC2" s="4"/>
      <c r="GD2" s="4"/>
      <c r="GE2" s="4"/>
      <c r="GF2" s="4"/>
      <c r="GG2" s="4"/>
      <c r="GH2" s="4"/>
      <c r="GI2" s="4"/>
      <c r="GJ2" s="4"/>
      <c r="GK2" s="4"/>
      <c r="GL2" s="4"/>
      <c r="GM2" s="4"/>
      <c r="GN2" s="4"/>
      <c r="GO2" s="4"/>
      <c r="GP2" s="4"/>
      <c r="GQ2" s="4"/>
      <c r="GR2" s="4"/>
      <c r="GS2" s="4"/>
      <c r="GT2" s="4"/>
      <c r="GU2" s="4"/>
      <c r="GV2" s="4"/>
      <c r="GW2" s="4"/>
      <c r="GX2" s="4"/>
      <c r="GY2" s="4"/>
      <c r="GZ2" s="4"/>
      <c r="HA2" s="4"/>
      <c r="HB2" s="4"/>
      <c r="HC2" s="4"/>
      <c r="HD2" s="4"/>
      <c r="HE2" s="4"/>
      <c r="HF2" s="4"/>
      <c r="HG2" s="4"/>
      <c r="HH2" s="4"/>
      <c r="HI2" s="4"/>
      <c r="HJ2" s="4"/>
      <c r="HK2" s="4"/>
      <c r="HL2" s="4"/>
      <c r="HM2" s="4"/>
      <c r="HN2" s="4"/>
      <c r="HO2" s="4"/>
      <c r="HP2" s="4"/>
      <c r="HQ2" s="4"/>
      <c r="HR2" s="4"/>
      <c r="HS2" s="4"/>
      <c r="HT2" s="4"/>
      <c r="HU2" s="4"/>
      <c r="HV2" s="4"/>
      <c r="HW2" s="4"/>
      <c r="HX2" s="4"/>
      <c r="HY2" s="4"/>
      <c r="HZ2" s="4"/>
      <c r="IA2" s="4"/>
      <c r="IB2" s="4"/>
      <c r="IC2" s="4"/>
      <c r="ID2" s="4"/>
      <c r="IE2" s="4"/>
      <c r="IF2" s="4"/>
      <c r="IG2" s="4"/>
      <c r="IH2" s="4"/>
      <c r="II2" s="4"/>
      <c r="IJ2" s="4"/>
      <c r="IK2" s="4"/>
      <c r="IL2" s="4"/>
      <c r="IM2" s="4"/>
      <c r="IN2" s="4"/>
      <c r="IO2" s="4"/>
      <c r="IP2" s="4"/>
      <c r="IQ2" s="4"/>
      <c r="IR2" s="4"/>
      <c r="IS2" s="4"/>
      <c r="IT2" s="4"/>
      <c r="IU2" s="4"/>
    </row>
    <row r="3" ht="49.7" customHeight="1" spans="1:255">
      <c r="A3" s="6" t="s">
        <v>13</v>
      </c>
      <c r="B3" s="6" t="s">
        <v>3</v>
      </c>
      <c r="C3" s="6" t="s">
        <v>4</v>
      </c>
      <c r="D3" s="6" t="s">
        <v>5</v>
      </c>
      <c r="E3" s="19"/>
      <c r="F3" s="19"/>
      <c r="G3" s="19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  <c r="FA3" s="4"/>
      <c r="FB3" s="4"/>
      <c r="FC3" s="4"/>
      <c r="FD3" s="4"/>
      <c r="FE3" s="4"/>
      <c r="FF3" s="4"/>
      <c r="FG3" s="4"/>
      <c r="FH3" s="4"/>
      <c r="FI3" s="4"/>
      <c r="FJ3" s="4"/>
      <c r="FK3" s="4"/>
      <c r="FL3" s="4"/>
      <c r="FM3" s="4"/>
      <c r="FN3" s="4"/>
      <c r="FO3" s="4"/>
      <c r="FP3" s="4"/>
      <c r="FQ3" s="4"/>
      <c r="FR3" s="4"/>
      <c r="FS3" s="4"/>
      <c r="FT3" s="4"/>
      <c r="FU3" s="4"/>
      <c r="FV3" s="4"/>
      <c r="FW3" s="4"/>
      <c r="FX3" s="4"/>
      <c r="FY3" s="4"/>
      <c r="FZ3" s="4"/>
      <c r="GA3" s="4"/>
      <c r="GB3" s="4"/>
      <c r="GC3" s="4"/>
      <c r="GD3" s="4"/>
      <c r="GE3" s="4"/>
      <c r="GF3" s="4"/>
      <c r="GG3" s="4"/>
      <c r="GH3" s="4"/>
      <c r="GI3" s="4"/>
      <c r="GJ3" s="4"/>
      <c r="GK3" s="4"/>
      <c r="GL3" s="4"/>
      <c r="GM3" s="4"/>
      <c r="GN3" s="4"/>
      <c r="GO3" s="4"/>
      <c r="GP3" s="4"/>
      <c r="GQ3" s="4"/>
      <c r="GR3" s="4"/>
      <c r="GS3" s="4"/>
      <c r="GT3" s="4"/>
      <c r="GU3" s="4"/>
      <c r="GV3" s="4"/>
      <c r="GW3" s="4"/>
      <c r="GX3" s="4"/>
      <c r="GY3" s="4"/>
      <c r="GZ3" s="4"/>
      <c r="HA3" s="4"/>
      <c r="HB3" s="4"/>
      <c r="HC3" s="4"/>
      <c r="HD3" s="4"/>
      <c r="HE3" s="4"/>
      <c r="HF3" s="4"/>
      <c r="HG3" s="4"/>
      <c r="HH3" s="4"/>
      <c r="HI3" s="4"/>
      <c r="HJ3" s="4"/>
      <c r="HK3" s="4"/>
      <c r="HL3" s="4"/>
      <c r="HM3" s="4"/>
      <c r="HN3" s="4"/>
      <c r="HO3" s="4"/>
      <c r="HP3" s="4"/>
      <c r="HQ3" s="4"/>
      <c r="HR3" s="4"/>
      <c r="HS3" s="4"/>
      <c r="HT3" s="4"/>
      <c r="HU3" s="4"/>
      <c r="HV3" s="4"/>
      <c r="HW3" s="4"/>
      <c r="HX3" s="4"/>
      <c r="HY3" s="4"/>
      <c r="HZ3" s="4"/>
      <c r="IA3" s="4"/>
      <c r="IB3" s="4"/>
      <c r="IC3" s="4"/>
      <c r="ID3" s="4"/>
      <c r="IE3" s="4"/>
      <c r="IF3" s="4"/>
      <c r="IG3" s="4"/>
      <c r="IH3" s="4"/>
      <c r="II3" s="4"/>
      <c r="IJ3" s="4"/>
      <c r="IK3" s="4"/>
      <c r="IL3" s="4"/>
      <c r="IM3" s="4"/>
      <c r="IN3" s="4"/>
      <c r="IO3" s="4"/>
      <c r="IP3" s="4"/>
      <c r="IQ3" s="4"/>
      <c r="IR3" s="4"/>
      <c r="IS3" s="4"/>
      <c r="IT3" s="4"/>
      <c r="IU3" s="4"/>
    </row>
    <row r="4" ht="30.2" customHeight="1" spans="1:255">
      <c r="A4" s="15" t="s">
        <v>14</v>
      </c>
      <c r="B4" s="7">
        <f>+B6+B8</f>
        <v>4979720</v>
      </c>
      <c r="C4" s="7">
        <f>+C6+C8</f>
        <v>4972023</v>
      </c>
      <c r="D4" s="16">
        <f>C4/B4</f>
        <v>0.998454330765585</v>
      </c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/>
      <c r="ER4" s="4"/>
      <c r="ES4" s="4"/>
      <c r="ET4" s="4"/>
      <c r="EU4" s="4"/>
      <c r="EV4" s="4"/>
      <c r="EW4" s="4"/>
      <c r="EX4" s="4"/>
      <c r="EY4" s="4"/>
      <c r="EZ4" s="4"/>
      <c r="FA4" s="4"/>
      <c r="FB4" s="4"/>
      <c r="FC4" s="4"/>
      <c r="FD4" s="4"/>
      <c r="FE4" s="4"/>
      <c r="FF4" s="4"/>
      <c r="FG4" s="4"/>
      <c r="FH4" s="4"/>
      <c r="FI4" s="4"/>
      <c r="FJ4" s="4"/>
      <c r="FK4" s="4"/>
      <c r="FL4" s="4"/>
      <c r="FM4" s="4"/>
      <c r="FN4" s="4"/>
      <c r="FO4" s="4"/>
      <c r="FP4" s="4"/>
      <c r="FQ4" s="4"/>
      <c r="FR4" s="4"/>
      <c r="FS4" s="4"/>
      <c r="FT4" s="4"/>
      <c r="FU4" s="4"/>
      <c r="FV4" s="4"/>
      <c r="FW4" s="4"/>
      <c r="FX4" s="4"/>
      <c r="FY4" s="4"/>
      <c r="FZ4" s="4"/>
      <c r="GA4" s="4"/>
      <c r="GB4" s="4"/>
      <c r="GC4" s="4"/>
      <c r="GD4" s="4"/>
      <c r="GE4" s="4"/>
      <c r="GF4" s="4"/>
      <c r="GG4" s="4"/>
      <c r="GH4" s="4"/>
      <c r="GI4" s="4"/>
      <c r="GJ4" s="4"/>
      <c r="GK4" s="4"/>
      <c r="GL4" s="4"/>
      <c r="GM4" s="4"/>
      <c r="GN4" s="4"/>
      <c r="GO4" s="4"/>
      <c r="GP4" s="4"/>
      <c r="GQ4" s="4"/>
      <c r="GR4" s="4"/>
      <c r="GS4" s="4"/>
      <c r="GT4" s="4"/>
      <c r="GU4" s="4"/>
      <c r="GV4" s="4"/>
      <c r="GW4" s="4"/>
      <c r="GX4" s="4"/>
      <c r="GY4" s="4"/>
      <c r="GZ4" s="4"/>
      <c r="HA4" s="4"/>
      <c r="HB4" s="4"/>
      <c r="HC4" s="4"/>
      <c r="HD4" s="4"/>
      <c r="HE4" s="4"/>
      <c r="HF4" s="4"/>
      <c r="HG4" s="4"/>
      <c r="HH4" s="4"/>
      <c r="HI4" s="4"/>
      <c r="HJ4" s="4"/>
      <c r="HK4" s="4"/>
      <c r="HL4" s="4"/>
      <c r="HM4" s="4"/>
      <c r="HN4" s="4"/>
      <c r="HO4" s="4"/>
      <c r="HP4" s="4"/>
      <c r="HQ4" s="4"/>
      <c r="HR4" s="4"/>
      <c r="HS4" s="4"/>
      <c r="HT4" s="4"/>
      <c r="HU4" s="4"/>
      <c r="HV4" s="4"/>
      <c r="HW4" s="4"/>
      <c r="HX4" s="4"/>
      <c r="HY4" s="4"/>
      <c r="HZ4" s="4"/>
      <c r="IA4" s="4"/>
      <c r="IB4" s="4"/>
      <c r="IC4" s="4"/>
      <c r="ID4" s="4"/>
      <c r="IE4" s="4"/>
      <c r="IF4" s="4"/>
      <c r="IG4" s="4"/>
      <c r="IH4" s="4"/>
      <c r="II4" s="4"/>
      <c r="IJ4" s="4"/>
      <c r="IK4" s="4"/>
      <c r="IL4" s="4"/>
      <c r="IM4" s="4"/>
      <c r="IN4" s="4"/>
      <c r="IO4" s="4"/>
      <c r="IP4" s="4"/>
      <c r="IQ4" s="4"/>
      <c r="IR4" s="4"/>
      <c r="IS4" s="4"/>
      <c r="IT4" s="4"/>
      <c r="IU4" s="4"/>
    </row>
    <row r="5" ht="30.2" customHeight="1" spans="1:255">
      <c r="A5" s="15" t="s">
        <v>15</v>
      </c>
      <c r="B5" s="7">
        <f>B7+B9</f>
        <v>4685518</v>
      </c>
      <c r="C5" s="7">
        <f>C7+C9</f>
        <v>4693425</v>
      </c>
      <c r="D5" s="16">
        <f>C5/B5</f>
        <v>1.00168754020367</v>
      </c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  <c r="IE5" s="4"/>
      <c r="IF5" s="4"/>
      <c r="IG5" s="4"/>
      <c r="IH5" s="4"/>
      <c r="II5" s="4"/>
      <c r="IJ5" s="4"/>
      <c r="IK5" s="4"/>
      <c r="IL5" s="4"/>
      <c r="IM5" s="4"/>
      <c r="IN5" s="4"/>
      <c r="IO5" s="4"/>
      <c r="IP5" s="4"/>
      <c r="IQ5" s="4"/>
      <c r="IR5" s="4"/>
      <c r="IS5" s="4"/>
      <c r="IT5" s="4"/>
      <c r="IU5" s="4"/>
    </row>
    <row r="6" ht="30.2" customHeight="1" spans="1:253">
      <c r="A6" s="9" t="s">
        <v>16</v>
      </c>
      <c r="B6" s="10">
        <v>3190786</v>
      </c>
      <c r="C6" s="10">
        <v>3189868</v>
      </c>
      <c r="D6" s="18">
        <f>C6/B6</f>
        <v>0.999712296594005</v>
      </c>
      <c r="E6" s="4"/>
      <c r="F6" s="17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</row>
    <row r="7" ht="30.2" customHeight="1" spans="1:253">
      <c r="A7" s="9" t="s">
        <v>17</v>
      </c>
      <c r="B7" s="10">
        <v>3099772</v>
      </c>
      <c r="C7" s="10">
        <v>3107795</v>
      </c>
      <c r="D7" s="18">
        <f>C7/B7</f>
        <v>1.0025882548781</v>
      </c>
      <c r="E7" s="19"/>
      <c r="F7" s="17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  <c r="HY7" s="4"/>
      <c r="HZ7" s="4"/>
      <c r="IA7" s="4"/>
      <c r="IB7" s="4"/>
      <c r="IC7" s="4"/>
      <c r="ID7" s="4"/>
      <c r="IE7" s="4"/>
      <c r="IF7" s="4"/>
      <c r="IG7" s="4"/>
      <c r="IH7" s="4"/>
      <c r="II7" s="4"/>
      <c r="IJ7" s="4"/>
      <c r="IK7" s="4"/>
      <c r="IL7" s="4"/>
      <c r="IM7" s="4"/>
      <c r="IN7" s="4"/>
      <c r="IO7" s="4"/>
      <c r="IP7" s="4"/>
      <c r="IQ7" s="4"/>
      <c r="IR7" s="4"/>
      <c r="IS7" s="4"/>
    </row>
    <row r="8" ht="30.2" customHeight="1" spans="1:253">
      <c r="A8" s="9" t="s">
        <v>18</v>
      </c>
      <c r="B8" s="10">
        <v>1788934</v>
      </c>
      <c r="C8" s="10">
        <v>1782155</v>
      </c>
      <c r="D8" s="18">
        <f>C8/B8</f>
        <v>0.996210592453383</v>
      </c>
      <c r="E8" s="19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4"/>
      <c r="ID8" s="4"/>
      <c r="IE8" s="4"/>
      <c r="IF8" s="4"/>
      <c r="IG8" s="4"/>
      <c r="IH8" s="4"/>
      <c r="II8" s="4"/>
      <c r="IJ8" s="4"/>
      <c r="IK8" s="4"/>
      <c r="IL8" s="4"/>
      <c r="IM8" s="4"/>
      <c r="IN8" s="4"/>
      <c r="IO8" s="4"/>
      <c r="IP8" s="4"/>
      <c r="IQ8" s="4"/>
      <c r="IR8" s="4"/>
      <c r="IS8" s="4"/>
    </row>
    <row r="9" ht="30.2" customHeight="1" spans="1:255">
      <c r="A9" s="9" t="s">
        <v>17</v>
      </c>
      <c r="B9" s="10">
        <v>1585746</v>
      </c>
      <c r="C9" s="10">
        <v>1585630</v>
      </c>
      <c r="D9" s="18">
        <f>C9/B9</f>
        <v>0.999926848309881</v>
      </c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  <c r="IU9" s="4"/>
    </row>
    <row r="10" ht="30.2" customHeight="1" spans="1:255">
      <c r="A10" s="9" t="s">
        <v>19</v>
      </c>
      <c r="B10" s="10">
        <v>193093</v>
      </c>
      <c r="C10" s="10">
        <v>191912</v>
      </c>
      <c r="D10" s="18">
        <f>C10/B10</f>
        <v>0.993883776211463</v>
      </c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  <c r="IU10" s="4"/>
    </row>
    <row r="11" ht="16.5" customHeight="1" spans="1:255">
      <c r="A11" s="4"/>
      <c r="B11" s="19"/>
      <c r="C11" s="20"/>
      <c r="D11" s="20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</row>
  </sheetData>
  <mergeCells count="2">
    <mergeCell ref="A1:D1"/>
    <mergeCell ref="A2:D2"/>
  </mergeCells>
  <printOptions horizontalCentered="1"/>
  <pageMargins left="0.354166666666667" right="0.236111111111111" top="0.708333333333333" bottom="0.590277777777778" header="0.236111111111111" footer="0.236111111111111"/>
  <pageSetup paperSize="9" firstPageNumber="12" orientation="portrait" useFirstPageNumber="1" errors="blank" horizontalDpi="6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U35"/>
  <sheetViews>
    <sheetView showGridLines="0" tabSelected="1" workbookViewId="0">
      <selection activeCell="B12" sqref="B12"/>
    </sheetView>
  </sheetViews>
  <sheetFormatPr defaultColWidth="9.14285714285714" defaultRowHeight="14.25" customHeight="1"/>
  <cols>
    <col min="1" max="1" width="49.1428571428571" style="1" customWidth="1"/>
    <col min="2" max="3" width="20.7142857142857" style="1" customWidth="1"/>
    <col min="4" max="4" width="15.8571428571429" style="2" customWidth="1"/>
    <col min="5" max="255" width="10.2857142857143" style="1" customWidth="1"/>
    <col min="256" max="16384" width="9.14285714285714" style="1"/>
  </cols>
  <sheetData>
    <row r="1" ht="36" customHeight="1" spans="1:255">
      <c r="A1" s="3" t="s">
        <v>20</v>
      </c>
      <c r="B1" s="3"/>
      <c r="C1" s="3"/>
      <c r="D1" s="3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</row>
    <row r="2" ht="20.25" customHeight="1" spans="1:255">
      <c r="A2" s="5" t="s">
        <v>1</v>
      </c>
      <c r="B2" s="5"/>
      <c r="C2" s="5"/>
      <c r="D2" s="5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4"/>
      <c r="EY2" s="4"/>
      <c r="EZ2" s="4"/>
      <c r="FA2" s="4"/>
      <c r="FB2" s="4"/>
      <c r="FC2" s="4"/>
      <c r="FD2" s="4"/>
      <c r="FE2" s="4"/>
      <c r="FF2" s="4"/>
      <c r="FG2" s="4"/>
      <c r="FH2" s="4"/>
      <c r="FI2" s="4"/>
      <c r="FJ2" s="4"/>
      <c r="FK2" s="4"/>
      <c r="FL2" s="4"/>
      <c r="FM2" s="4"/>
      <c r="FN2" s="4"/>
      <c r="FO2" s="4"/>
      <c r="FP2" s="4"/>
      <c r="FQ2" s="4"/>
      <c r="FR2" s="4"/>
      <c r="FS2" s="4"/>
      <c r="FT2" s="4"/>
      <c r="FU2" s="4"/>
      <c r="FV2" s="4"/>
      <c r="FW2" s="4"/>
      <c r="FX2" s="4"/>
      <c r="FY2" s="4"/>
      <c r="FZ2" s="4"/>
      <c r="GA2" s="4"/>
      <c r="GB2" s="4"/>
      <c r="GC2" s="4"/>
      <c r="GD2" s="4"/>
      <c r="GE2" s="4"/>
      <c r="GF2" s="4"/>
      <c r="GG2" s="4"/>
      <c r="GH2" s="4"/>
      <c r="GI2" s="4"/>
      <c r="GJ2" s="4"/>
      <c r="GK2" s="4"/>
      <c r="GL2" s="4"/>
      <c r="GM2" s="4"/>
      <c r="GN2" s="4"/>
      <c r="GO2" s="4"/>
      <c r="GP2" s="4"/>
      <c r="GQ2" s="4"/>
      <c r="GR2" s="4"/>
      <c r="GS2" s="4"/>
      <c r="GT2" s="4"/>
      <c r="GU2" s="4"/>
      <c r="GV2" s="4"/>
      <c r="GW2" s="4"/>
      <c r="GX2" s="4"/>
      <c r="GY2" s="4"/>
      <c r="GZ2" s="4"/>
      <c r="HA2" s="4"/>
      <c r="HB2" s="4"/>
      <c r="HC2" s="4"/>
      <c r="HD2" s="4"/>
      <c r="HE2" s="4"/>
      <c r="HF2" s="4"/>
      <c r="HG2" s="4"/>
      <c r="HH2" s="4"/>
      <c r="HI2" s="4"/>
      <c r="HJ2" s="4"/>
      <c r="HK2" s="4"/>
      <c r="HL2" s="4"/>
      <c r="HM2" s="4"/>
      <c r="HN2" s="4"/>
      <c r="HO2" s="4"/>
      <c r="HP2" s="4"/>
      <c r="HQ2" s="4"/>
      <c r="HR2" s="4"/>
      <c r="HS2" s="4"/>
      <c r="HT2" s="4"/>
      <c r="HU2" s="4"/>
      <c r="HV2" s="4"/>
      <c r="HW2" s="4"/>
      <c r="HX2" s="4"/>
      <c r="HY2" s="4"/>
      <c r="HZ2" s="4"/>
      <c r="IA2" s="4"/>
      <c r="IB2" s="4"/>
      <c r="IC2" s="4"/>
      <c r="ID2" s="4"/>
      <c r="IE2" s="4"/>
      <c r="IF2" s="4"/>
      <c r="IG2" s="4"/>
      <c r="IH2" s="4"/>
      <c r="II2" s="4"/>
      <c r="IJ2" s="4"/>
      <c r="IK2" s="4"/>
      <c r="IL2" s="4"/>
      <c r="IM2" s="4"/>
      <c r="IN2" s="4"/>
      <c r="IO2" s="4"/>
      <c r="IP2" s="4"/>
      <c r="IQ2" s="4"/>
      <c r="IR2" s="4"/>
      <c r="IS2" s="4"/>
      <c r="IT2" s="4"/>
      <c r="IU2" s="4"/>
    </row>
    <row r="3" ht="51" customHeight="1" spans="1:255">
      <c r="A3" s="6" t="s">
        <v>13</v>
      </c>
      <c r="B3" s="6" t="s">
        <v>21</v>
      </c>
      <c r="C3" s="6" t="s">
        <v>22</v>
      </c>
      <c r="D3" s="6" t="s">
        <v>23</v>
      </c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4"/>
      <c r="AL3" s="24"/>
      <c r="AM3" s="24"/>
      <c r="AN3" s="24"/>
      <c r="AO3" s="24"/>
      <c r="AP3" s="24"/>
      <c r="AQ3" s="24"/>
      <c r="AR3" s="24"/>
      <c r="AS3" s="24"/>
      <c r="AT3" s="24"/>
      <c r="AU3" s="24"/>
      <c r="AV3" s="24"/>
      <c r="AW3" s="24"/>
      <c r="AX3" s="24"/>
      <c r="AY3" s="24"/>
      <c r="AZ3" s="24"/>
      <c r="BA3" s="24"/>
      <c r="BB3" s="24"/>
      <c r="BC3" s="24"/>
      <c r="BD3" s="24"/>
      <c r="BE3" s="24"/>
      <c r="BF3" s="24"/>
      <c r="BG3" s="24"/>
      <c r="BH3" s="24"/>
      <c r="BI3" s="24"/>
      <c r="BJ3" s="24"/>
      <c r="BK3" s="24"/>
      <c r="BL3" s="24"/>
      <c r="BM3" s="24"/>
      <c r="BN3" s="24"/>
      <c r="BO3" s="24"/>
      <c r="BP3" s="24"/>
      <c r="BQ3" s="24"/>
      <c r="BR3" s="24"/>
      <c r="BS3" s="24"/>
      <c r="BT3" s="24"/>
      <c r="BU3" s="24"/>
      <c r="BV3" s="24"/>
      <c r="BW3" s="24"/>
      <c r="BX3" s="24"/>
      <c r="BY3" s="24"/>
      <c r="BZ3" s="24"/>
      <c r="CA3" s="24"/>
      <c r="CB3" s="24"/>
      <c r="CC3" s="24"/>
      <c r="CD3" s="24"/>
      <c r="CE3" s="24"/>
      <c r="CF3" s="24"/>
      <c r="CG3" s="24"/>
      <c r="CH3" s="24"/>
      <c r="CI3" s="24"/>
      <c r="CJ3" s="24"/>
      <c r="CK3" s="24"/>
      <c r="CL3" s="24"/>
      <c r="CM3" s="24"/>
      <c r="CN3" s="24"/>
      <c r="CO3" s="24"/>
      <c r="CP3" s="24"/>
      <c r="CQ3" s="24"/>
      <c r="CR3" s="24"/>
      <c r="CS3" s="24"/>
      <c r="CT3" s="24"/>
      <c r="CU3" s="24"/>
      <c r="CV3" s="24"/>
      <c r="CW3" s="24"/>
      <c r="CX3" s="24"/>
      <c r="CY3" s="24"/>
      <c r="CZ3" s="24"/>
      <c r="DA3" s="24"/>
      <c r="DB3" s="24"/>
      <c r="DC3" s="24"/>
      <c r="DD3" s="24"/>
      <c r="DE3" s="24"/>
      <c r="DF3" s="24"/>
      <c r="DG3" s="24"/>
      <c r="DH3" s="24"/>
      <c r="DI3" s="24"/>
      <c r="DJ3" s="24"/>
      <c r="DK3" s="24"/>
      <c r="DL3" s="24"/>
      <c r="DM3" s="24"/>
      <c r="DN3" s="24"/>
      <c r="DO3" s="24"/>
      <c r="DP3" s="24"/>
      <c r="DQ3" s="24"/>
      <c r="DR3" s="24"/>
      <c r="DS3" s="24"/>
      <c r="DT3" s="24"/>
      <c r="DU3" s="24"/>
      <c r="DV3" s="24"/>
      <c r="DW3" s="24"/>
      <c r="DX3" s="24"/>
      <c r="DY3" s="24"/>
      <c r="DZ3" s="24"/>
      <c r="EA3" s="24"/>
      <c r="EB3" s="24"/>
      <c r="EC3" s="24"/>
      <c r="ED3" s="24"/>
      <c r="EE3" s="24"/>
      <c r="EF3" s="24"/>
      <c r="EG3" s="24"/>
      <c r="EH3" s="24"/>
      <c r="EI3" s="24"/>
      <c r="EJ3" s="24"/>
      <c r="EK3" s="24"/>
      <c r="EL3" s="24"/>
      <c r="EM3" s="24"/>
      <c r="EN3" s="24"/>
      <c r="EO3" s="24"/>
      <c r="EP3" s="24"/>
      <c r="EQ3" s="24"/>
      <c r="ER3" s="24"/>
      <c r="ES3" s="24"/>
      <c r="ET3" s="24"/>
      <c r="EU3" s="24"/>
      <c r="EV3" s="24"/>
      <c r="EW3" s="24"/>
      <c r="EX3" s="24"/>
      <c r="EY3" s="24"/>
      <c r="EZ3" s="24"/>
      <c r="FA3" s="24"/>
      <c r="FB3" s="24"/>
      <c r="FC3" s="24"/>
      <c r="FD3" s="24"/>
      <c r="FE3" s="24"/>
      <c r="FF3" s="24"/>
      <c r="FG3" s="24"/>
      <c r="FH3" s="24"/>
      <c r="FI3" s="24"/>
      <c r="FJ3" s="24"/>
      <c r="FK3" s="24"/>
      <c r="FL3" s="24"/>
      <c r="FM3" s="24"/>
      <c r="FN3" s="24"/>
      <c r="FO3" s="24"/>
      <c r="FP3" s="24"/>
      <c r="FQ3" s="24"/>
      <c r="FR3" s="24"/>
      <c r="FS3" s="24"/>
      <c r="FT3" s="24"/>
      <c r="FU3" s="24"/>
      <c r="FV3" s="24"/>
      <c r="FW3" s="24"/>
      <c r="FX3" s="24"/>
      <c r="FY3" s="24"/>
      <c r="FZ3" s="24"/>
      <c r="GA3" s="24"/>
      <c r="GB3" s="24"/>
      <c r="GC3" s="24"/>
      <c r="GD3" s="24"/>
      <c r="GE3" s="24"/>
      <c r="GF3" s="24"/>
      <c r="GG3" s="24"/>
      <c r="GH3" s="24"/>
      <c r="GI3" s="24"/>
      <c r="GJ3" s="24"/>
      <c r="GK3" s="24"/>
      <c r="GL3" s="24"/>
      <c r="GM3" s="24"/>
      <c r="GN3" s="24"/>
      <c r="GO3" s="24"/>
      <c r="GP3" s="24"/>
      <c r="GQ3" s="24"/>
      <c r="GR3" s="24"/>
      <c r="GS3" s="24"/>
      <c r="GT3" s="24"/>
      <c r="GU3" s="24"/>
      <c r="GV3" s="24"/>
      <c r="GW3" s="24"/>
      <c r="GX3" s="24"/>
      <c r="GY3" s="24"/>
      <c r="GZ3" s="24"/>
      <c r="HA3" s="24"/>
      <c r="HB3" s="24"/>
      <c r="HC3" s="24"/>
      <c r="HD3" s="24"/>
      <c r="HE3" s="24"/>
      <c r="HF3" s="24"/>
      <c r="HG3" s="24"/>
      <c r="HH3" s="24"/>
      <c r="HI3" s="24"/>
      <c r="HJ3" s="24"/>
      <c r="HK3" s="24"/>
      <c r="HL3" s="24"/>
      <c r="HM3" s="24"/>
      <c r="HN3" s="24"/>
      <c r="HO3" s="24"/>
      <c r="HP3" s="24"/>
      <c r="HQ3" s="24"/>
      <c r="HR3" s="24"/>
      <c r="HS3" s="24"/>
      <c r="HT3" s="24"/>
      <c r="HU3" s="24"/>
      <c r="HV3" s="24"/>
      <c r="HW3" s="24"/>
      <c r="HX3" s="24"/>
      <c r="HY3" s="24"/>
      <c r="HZ3" s="24"/>
      <c r="IA3" s="24"/>
      <c r="IB3" s="24"/>
      <c r="IC3" s="24"/>
      <c r="ID3" s="24"/>
      <c r="IE3" s="24"/>
      <c r="IF3" s="24"/>
      <c r="IG3" s="24"/>
      <c r="IH3" s="24"/>
      <c r="II3" s="24"/>
      <c r="IJ3" s="24"/>
      <c r="IK3" s="24"/>
      <c r="IL3" s="24"/>
      <c r="IM3" s="24"/>
      <c r="IN3" s="24"/>
      <c r="IO3" s="24"/>
      <c r="IP3" s="24"/>
      <c r="IQ3" s="24"/>
      <c r="IR3" s="24"/>
      <c r="IS3" s="24"/>
      <c r="IT3" s="24"/>
      <c r="IU3" s="24"/>
    </row>
    <row r="4" ht="38.85" customHeight="1" spans="1:255">
      <c r="A4" s="6" t="s">
        <v>24</v>
      </c>
      <c r="B4" s="7">
        <f>B5+B6</f>
        <v>8832397</v>
      </c>
      <c r="C4" s="7">
        <f>+C5+C6</f>
        <v>8806206</v>
      </c>
      <c r="D4" s="8">
        <f>C4/B4</f>
        <v>0.997034666806757</v>
      </c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/>
      <c r="ER4" s="4"/>
      <c r="ES4" s="4"/>
      <c r="ET4" s="4"/>
      <c r="EU4" s="4"/>
      <c r="EV4" s="4"/>
      <c r="EW4" s="4"/>
      <c r="EX4" s="4"/>
      <c r="EY4" s="4"/>
      <c r="EZ4" s="4"/>
      <c r="FA4" s="4"/>
      <c r="FB4" s="4"/>
      <c r="FC4" s="4"/>
      <c r="FD4" s="4"/>
      <c r="FE4" s="4"/>
      <c r="FF4" s="4"/>
      <c r="FG4" s="4"/>
      <c r="FH4" s="4"/>
      <c r="FI4" s="4"/>
      <c r="FJ4" s="4"/>
      <c r="FK4" s="4"/>
      <c r="FL4" s="4"/>
      <c r="FM4" s="4"/>
      <c r="FN4" s="4"/>
      <c r="FO4" s="4"/>
      <c r="FP4" s="4"/>
      <c r="FQ4" s="4"/>
      <c r="FR4" s="4"/>
      <c r="FS4" s="4"/>
      <c r="FT4" s="4"/>
      <c r="FU4" s="4"/>
      <c r="FV4" s="4"/>
      <c r="FW4" s="4"/>
      <c r="FX4" s="4"/>
      <c r="FY4" s="4"/>
      <c r="FZ4" s="4"/>
      <c r="GA4" s="4"/>
      <c r="GB4" s="4"/>
      <c r="GC4" s="4"/>
      <c r="GD4" s="4"/>
      <c r="GE4" s="4"/>
      <c r="GF4" s="4"/>
      <c r="GG4" s="4"/>
      <c r="GH4" s="4"/>
      <c r="GI4" s="4"/>
      <c r="GJ4" s="4"/>
      <c r="GK4" s="4"/>
      <c r="GL4" s="4"/>
      <c r="GM4" s="4"/>
      <c r="GN4" s="4"/>
      <c r="GO4" s="4"/>
      <c r="GP4" s="4"/>
      <c r="GQ4" s="4"/>
      <c r="GR4" s="4"/>
      <c r="GS4" s="4"/>
      <c r="GT4" s="4"/>
      <c r="GU4" s="4"/>
      <c r="GV4" s="4"/>
      <c r="GW4" s="4"/>
      <c r="GX4" s="4"/>
      <c r="GY4" s="4"/>
      <c r="GZ4" s="4"/>
      <c r="HA4" s="4"/>
      <c r="HB4" s="4"/>
      <c r="HC4" s="4"/>
      <c r="HD4" s="4"/>
      <c r="HE4" s="4"/>
      <c r="HF4" s="4"/>
      <c r="HG4" s="4"/>
      <c r="HH4" s="4"/>
      <c r="HI4" s="4"/>
      <c r="HJ4" s="4"/>
      <c r="HK4" s="4"/>
      <c r="HL4" s="4"/>
      <c r="HM4" s="4"/>
      <c r="HN4" s="4"/>
      <c r="HO4" s="4"/>
      <c r="HP4" s="4"/>
      <c r="HQ4" s="4"/>
      <c r="HR4" s="4"/>
      <c r="HS4" s="4"/>
      <c r="HT4" s="4"/>
      <c r="HU4" s="4"/>
      <c r="HV4" s="4"/>
      <c r="HW4" s="4"/>
      <c r="HX4" s="4"/>
      <c r="HY4" s="4"/>
      <c r="HZ4" s="4"/>
      <c r="IA4" s="4"/>
      <c r="IB4" s="4"/>
      <c r="IC4" s="4"/>
      <c r="ID4" s="4"/>
      <c r="IE4" s="4"/>
      <c r="IF4" s="4"/>
      <c r="IG4" s="4"/>
      <c r="IH4" s="4"/>
      <c r="II4" s="4"/>
      <c r="IJ4" s="4"/>
      <c r="IK4" s="4"/>
      <c r="IL4" s="4"/>
      <c r="IM4" s="4"/>
      <c r="IN4" s="4"/>
      <c r="IO4" s="4"/>
      <c r="IP4" s="4"/>
      <c r="IQ4" s="4"/>
      <c r="IR4" s="4"/>
      <c r="IS4" s="4"/>
      <c r="IT4" s="4"/>
      <c r="IU4" s="4"/>
    </row>
    <row r="5" ht="38.85" customHeight="1" spans="1:255">
      <c r="A5" s="9" t="s">
        <v>25</v>
      </c>
      <c r="B5" s="10">
        <v>7382896</v>
      </c>
      <c r="C5" s="10">
        <v>7349287</v>
      </c>
      <c r="D5" s="11">
        <f>C5/B5</f>
        <v>0.995447721327782</v>
      </c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  <c r="IE5" s="4"/>
      <c r="IF5" s="4"/>
      <c r="IG5" s="4"/>
      <c r="IH5" s="4"/>
      <c r="II5" s="4"/>
      <c r="IJ5" s="4"/>
      <c r="IK5" s="4"/>
      <c r="IL5" s="4"/>
      <c r="IM5" s="4"/>
      <c r="IN5" s="4"/>
      <c r="IO5" s="4"/>
      <c r="IP5" s="4"/>
      <c r="IQ5" s="4"/>
      <c r="IR5" s="4"/>
      <c r="IS5" s="4"/>
      <c r="IT5" s="4"/>
      <c r="IU5" s="4"/>
    </row>
    <row r="6" ht="38.85" customHeight="1" spans="1:255">
      <c r="A6" s="9" t="s">
        <v>26</v>
      </c>
      <c r="B6" s="10">
        <v>1449501</v>
      </c>
      <c r="C6" s="10">
        <v>1456919</v>
      </c>
      <c r="D6" s="11">
        <f>C6/B6</f>
        <v>1.00511762323724</v>
      </c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</row>
    <row r="7" ht="16.5" customHeight="1" spans="1:255">
      <c r="A7" s="4"/>
      <c r="B7" s="12"/>
      <c r="C7" s="12"/>
      <c r="D7" s="13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  <c r="HY7" s="4"/>
      <c r="HZ7" s="4"/>
      <c r="IA7" s="4"/>
      <c r="IB7" s="4"/>
      <c r="IC7" s="4"/>
      <c r="ID7" s="4"/>
      <c r="IE7" s="4"/>
      <c r="IF7" s="4"/>
      <c r="IG7" s="4"/>
      <c r="IH7" s="4"/>
      <c r="II7" s="4"/>
      <c r="IJ7" s="4"/>
      <c r="IK7" s="4"/>
      <c r="IL7" s="4"/>
      <c r="IM7" s="4"/>
      <c r="IN7" s="4"/>
      <c r="IO7" s="4"/>
      <c r="IP7" s="4"/>
      <c r="IQ7" s="4"/>
      <c r="IR7" s="4"/>
      <c r="IS7" s="4"/>
      <c r="IT7" s="4"/>
      <c r="IU7" s="4"/>
    </row>
    <row r="8" ht="16.5" customHeight="1" spans="1:255">
      <c r="A8" s="4"/>
      <c r="B8" s="12"/>
      <c r="C8" s="12"/>
      <c r="D8" s="13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4"/>
      <c r="ID8" s="4"/>
      <c r="IE8" s="4"/>
      <c r="IF8" s="4"/>
      <c r="IG8" s="4"/>
      <c r="IH8" s="4"/>
      <c r="II8" s="4"/>
      <c r="IJ8" s="4"/>
      <c r="IK8" s="4"/>
      <c r="IL8" s="4"/>
      <c r="IM8" s="4"/>
      <c r="IN8" s="4"/>
      <c r="IO8" s="4"/>
      <c r="IP8" s="4"/>
      <c r="IQ8" s="4"/>
      <c r="IR8" s="4"/>
      <c r="IS8" s="4"/>
      <c r="IT8" s="4"/>
      <c r="IU8" s="4"/>
    </row>
    <row r="9" ht="16.5" customHeight="1" spans="1:255">
      <c r="A9" s="4"/>
      <c r="B9" s="12"/>
      <c r="C9" s="12"/>
      <c r="D9" s="13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  <c r="IU9" s="4"/>
    </row>
    <row r="10" ht="16.5" customHeight="1" spans="1:255">
      <c r="A10" s="4"/>
      <c r="B10" s="12"/>
      <c r="C10" s="12"/>
      <c r="D10" s="13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  <c r="IU10" s="4"/>
    </row>
    <row r="11" ht="16.5" customHeight="1" spans="1:255">
      <c r="A11" s="4"/>
      <c r="B11" s="12"/>
      <c r="C11" s="12"/>
      <c r="D11" s="13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</row>
    <row r="12" ht="16.5" customHeight="1" spans="1:255">
      <c r="A12" s="4"/>
      <c r="B12" s="12"/>
      <c r="C12" s="12"/>
      <c r="D12" s="13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</row>
    <row r="13" ht="16.5" customHeight="1" spans="1:255">
      <c r="A13" s="4"/>
      <c r="B13" s="12"/>
      <c r="C13" s="12"/>
      <c r="D13" s="13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4"/>
      <c r="HT13" s="4"/>
      <c r="HU13" s="4"/>
      <c r="HV13" s="4"/>
      <c r="HW13" s="4"/>
      <c r="HX13" s="4"/>
      <c r="HY13" s="4"/>
      <c r="HZ13" s="4"/>
      <c r="IA13" s="4"/>
      <c r="IB13" s="4"/>
      <c r="IC13" s="4"/>
      <c r="ID13" s="4"/>
      <c r="IE13" s="4"/>
      <c r="IF13" s="4"/>
      <c r="IG13" s="4"/>
      <c r="IH13" s="4"/>
      <c r="II13" s="4"/>
      <c r="IJ13" s="4"/>
      <c r="IK13" s="4"/>
      <c r="IL13" s="4"/>
      <c r="IM13" s="4"/>
      <c r="IN13" s="4"/>
      <c r="IO13" s="4"/>
      <c r="IP13" s="4"/>
      <c r="IQ13" s="4"/>
      <c r="IR13" s="4"/>
      <c r="IS13" s="4"/>
      <c r="IT13" s="4"/>
      <c r="IU13" s="4"/>
    </row>
    <row r="14" ht="16.5" customHeight="1" spans="1:255">
      <c r="A14" s="4"/>
      <c r="B14" s="12"/>
      <c r="C14" s="12"/>
      <c r="D14" s="13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4"/>
    </row>
    <row r="15" ht="16.5" customHeight="1" spans="1:255">
      <c r="A15" s="4"/>
      <c r="B15" s="12"/>
      <c r="C15" s="12"/>
      <c r="D15" s="13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4"/>
    </row>
    <row r="16" ht="16.5" customHeight="1" spans="1:255">
      <c r="A16" s="4"/>
      <c r="B16" s="12"/>
      <c r="C16" s="12"/>
      <c r="D16" s="13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</row>
    <row r="17" ht="16.5" customHeight="1" spans="1:255">
      <c r="A17" s="4"/>
      <c r="B17" s="12"/>
      <c r="C17" s="12"/>
      <c r="D17" s="13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4"/>
    </row>
    <row r="18" ht="16.5" customHeight="1" spans="1:255">
      <c r="A18" s="4"/>
      <c r="B18" s="12"/>
      <c r="C18" s="12"/>
      <c r="D18" s="13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4"/>
    </row>
    <row r="19" ht="16.5" customHeight="1" spans="1:255">
      <c r="A19" s="4"/>
      <c r="B19" s="12"/>
      <c r="C19" s="12"/>
      <c r="D19" s="13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</row>
    <row r="20" ht="16.5" customHeight="1" spans="1:255">
      <c r="A20" s="4"/>
      <c r="B20" s="12"/>
      <c r="C20" s="12"/>
      <c r="D20" s="13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</row>
    <row r="21" ht="16.5" customHeight="1" spans="1:255">
      <c r="A21" s="4"/>
      <c r="B21" s="12"/>
      <c r="C21" s="12"/>
      <c r="D21" s="13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</row>
    <row r="22" ht="16.5" customHeight="1" spans="1:255">
      <c r="A22" s="4"/>
      <c r="B22" s="12"/>
      <c r="C22" s="12"/>
      <c r="D22" s="13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</row>
    <row r="23" ht="16.5" customHeight="1" spans="1:255">
      <c r="A23" s="4"/>
      <c r="B23" s="12"/>
      <c r="C23" s="12"/>
      <c r="D23" s="13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</row>
    <row r="24" ht="16.5" customHeight="1" spans="1:255">
      <c r="A24" s="4"/>
      <c r="B24" s="12"/>
      <c r="C24" s="12"/>
      <c r="D24" s="13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</row>
    <row r="25" ht="16.5" customHeight="1" spans="1:255">
      <c r="A25" s="4"/>
      <c r="B25" s="12"/>
      <c r="C25" s="12"/>
      <c r="D25" s="13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</row>
    <row r="26" ht="16.5" customHeight="1" spans="1:255">
      <c r="A26" s="4"/>
      <c r="B26" s="12"/>
      <c r="C26" s="12"/>
      <c r="D26" s="13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</row>
    <row r="27" ht="16.5" customHeight="1" spans="1:255">
      <c r="A27" s="4"/>
      <c r="B27" s="12"/>
      <c r="C27" s="12"/>
      <c r="D27" s="13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</row>
    <row r="28" ht="16.5" customHeight="1" spans="1:255">
      <c r="A28" s="4"/>
      <c r="B28" s="12"/>
      <c r="C28" s="12"/>
      <c r="D28" s="13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</row>
    <row r="29" ht="16.5" customHeight="1" spans="1:255">
      <c r="A29" s="4"/>
      <c r="B29" s="12"/>
      <c r="C29" s="12"/>
      <c r="D29" s="13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</row>
    <row r="30" ht="16.5" customHeight="1" spans="1:255">
      <c r="A30" s="4"/>
      <c r="B30" s="12"/>
      <c r="C30" s="12"/>
      <c r="D30" s="13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4"/>
    </row>
    <row r="31" ht="16.5" customHeight="1" spans="1:255">
      <c r="A31" s="4"/>
      <c r="B31" s="12"/>
      <c r="C31" s="12"/>
      <c r="D31" s="13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4"/>
    </row>
    <row r="32" ht="16.5" customHeight="1" spans="1:255">
      <c r="A32" s="4"/>
      <c r="B32" s="12"/>
      <c r="C32" s="12"/>
      <c r="D32" s="13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4"/>
    </row>
    <row r="33" ht="16.5" customHeight="1" spans="1:255">
      <c r="A33" s="4"/>
      <c r="B33" s="12"/>
      <c r="C33" s="12"/>
      <c r="D33" s="13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</row>
    <row r="34" ht="16.5" customHeight="1" spans="1:255">
      <c r="A34" s="4"/>
      <c r="B34" s="12"/>
      <c r="C34" s="12"/>
      <c r="D34" s="13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4"/>
    </row>
    <row r="35" ht="16.5" customHeight="1" spans="1:255">
      <c r="A35" s="4"/>
      <c r="B35" s="12"/>
      <c r="C35" s="12"/>
      <c r="D35" s="13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4"/>
    </row>
  </sheetData>
  <mergeCells count="2">
    <mergeCell ref="A1:D1"/>
    <mergeCell ref="A2:D2"/>
  </mergeCells>
  <printOptions horizontalCentered="1"/>
  <pageMargins left="0.354166666666667" right="0.38125" top="0.85" bottom="0.519444444444444" header="0.5" footer="0.236111111111111"/>
  <pageSetup paperSize="9" scale="99" firstPageNumber="13" orientation="portrait" useFirstPageNumber="1" errors="blank" horizontalDpi="6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S17"/>
  <sheetViews>
    <sheetView showGridLines="0" showZeros="0" workbookViewId="0">
      <selection activeCell="C15" sqref="C15"/>
    </sheetView>
  </sheetViews>
  <sheetFormatPr defaultColWidth="9.14285714285714" defaultRowHeight="14.25" customHeight="1"/>
  <cols>
    <col min="1" max="1" width="43.1428571428571" style="1" customWidth="1"/>
    <col min="2" max="3" width="22.5714285714286" style="1" customWidth="1"/>
    <col min="4" max="4" width="21.5714285714286" style="2" customWidth="1"/>
    <col min="5" max="253" width="10.2857142857143" style="1" customWidth="1"/>
    <col min="254" max="16384" width="9.14285714285714" style="1"/>
  </cols>
  <sheetData>
    <row r="1" ht="37.5" customHeight="1" spans="1:253">
      <c r="A1" s="3" t="s">
        <v>27</v>
      </c>
      <c r="B1" s="3"/>
      <c r="C1" s="3"/>
      <c r="D1" s="3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</row>
    <row r="2" ht="21.2" customHeight="1" spans="1:253">
      <c r="A2" s="5" t="s">
        <v>1</v>
      </c>
      <c r="B2" s="5"/>
      <c r="C2" s="5"/>
      <c r="D2" s="5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4"/>
      <c r="EY2" s="4"/>
      <c r="EZ2" s="4"/>
      <c r="FA2" s="4"/>
      <c r="FB2" s="4"/>
      <c r="FC2" s="4"/>
      <c r="FD2" s="4"/>
      <c r="FE2" s="4"/>
      <c r="FF2" s="4"/>
      <c r="FG2" s="4"/>
      <c r="FH2" s="4"/>
      <c r="FI2" s="4"/>
      <c r="FJ2" s="4"/>
      <c r="FK2" s="4"/>
      <c r="FL2" s="4"/>
      <c r="FM2" s="4"/>
      <c r="FN2" s="4"/>
      <c r="FO2" s="4"/>
      <c r="FP2" s="4"/>
      <c r="FQ2" s="4"/>
      <c r="FR2" s="4"/>
      <c r="FS2" s="4"/>
      <c r="FT2" s="4"/>
      <c r="FU2" s="4"/>
      <c r="FV2" s="4"/>
      <c r="FW2" s="4"/>
      <c r="FX2" s="4"/>
      <c r="FY2" s="4"/>
      <c r="FZ2" s="4"/>
      <c r="GA2" s="4"/>
      <c r="GB2" s="4"/>
      <c r="GC2" s="4"/>
      <c r="GD2" s="4"/>
      <c r="GE2" s="4"/>
      <c r="GF2" s="4"/>
      <c r="GG2" s="4"/>
      <c r="GH2" s="4"/>
      <c r="GI2" s="4"/>
      <c r="GJ2" s="4"/>
      <c r="GK2" s="4"/>
      <c r="GL2" s="4"/>
      <c r="GM2" s="4"/>
      <c r="GN2" s="4"/>
      <c r="GO2" s="4"/>
      <c r="GP2" s="4"/>
      <c r="GQ2" s="4"/>
      <c r="GR2" s="4"/>
      <c r="GS2" s="4"/>
      <c r="GT2" s="4"/>
      <c r="GU2" s="4"/>
      <c r="GV2" s="4"/>
      <c r="GW2" s="4"/>
      <c r="GX2" s="4"/>
      <c r="GY2" s="4"/>
      <c r="GZ2" s="4"/>
      <c r="HA2" s="4"/>
      <c r="HB2" s="4"/>
      <c r="HC2" s="4"/>
      <c r="HD2" s="4"/>
      <c r="HE2" s="4"/>
      <c r="HF2" s="4"/>
      <c r="HG2" s="4"/>
      <c r="HH2" s="4"/>
      <c r="HI2" s="4"/>
      <c r="HJ2" s="4"/>
      <c r="HK2" s="4"/>
      <c r="HL2" s="4"/>
      <c r="HM2" s="4"/>
      <c r="HN2" s="4"/>
      <c r="HO2" s="4"/>
      <c r="HP2" s="4"/>
      <c r="HQ2" s="4"/>
      <c r="HR2" s="4"/>
      <c r="HS2" s="4"/>
      <c r="HT2" s="4"/>
      <c r="HU2" s="4"/>
      <c r="HV2" s="4"/>
      <c r="HW2" s="4"/>
      <c r="HX2" s="4"/>
      <c r="HY2" s="4"/>
      <c r="HZ2" s="4"/>
      <c r="IA2" s="4"/>
      <c r="IB2" s="4"/>
      <c r="IC2" s="4"/>
      <c r="ID2" s="4"/>
      <c r="IE2" s="4"/>
      <c r="IF2" s="4"/>
      <c r="IG2" s="4"/>
      <c r="IH2" s="4"/>
      <c r="II2" s="4"/>
      <c r="IJ2" s="4"/>
      <c r="IK2" s="4"/>
      <c r="IL2" s="4"/>
      <c r="IM2" s="4"/>
      <c r="IN2" s="4"/>
      <c r="IO2" s="4"/>
      <c r="IP2" s="4"/>
      <c r="IQ2" s="4"/>
      <c r="IR2" s="4"/>
      <c r="IS2" s="4"/>
    </row>
    <row r="3" ht="49.7" customHeight="1" spans="1:253">
      <c r="A3" s="6" t="s">
        <v>2</v>
      </c>
      <c r="B3" s="6" t="s">
        <v>4</v>
      </c>
      <c r="C3" s="6" t="s">
        <v>28</v>
      </c>
      <c r="D3" s="6" t="s">
        <v>29</v>
      </c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  <c r="FA3" s="4"/>
      <c r="FB3" s="4"/>
      <c r="FC3" s="4"/>
      <c r="FD3" s="4"/>
      <c r="FE3" s="4"/>
      <c r="FF3" s="4"/>
      <c r="FG3" s="4"/>
      <c r="FH3" s="4"/>
      <c r="FI3" s="4"/>
      <c r="FJ3" s="4"/>
      <c r="FK3" s="4"/>
      <c r="FL3" s="4"/>
      <c r="FM3" s="4"/>
      <c r="FN3" s="4"/>
      <c r="FO3" s="4"/>
      <c r="FP3" s="4"/>
      <c r="FQ3" s="4"/>
      <c r="FR3" s="4"/>
      <c r="FS3" s="4"/>
      <c r="FT3" s="4"/>
      <c r="FU3" s="4"/>
      <c r="FV3" s="4"/>
      <c r="FW3" s="4"/>
      <c r="FX3" s="4"/>
      <c r="FY3" s="4"/>
      <c r="FZ3" s="4"/>
      <c r="GA3" s="4"/>
      <c r="GB3" s="4"/>
      <c r="GC3" s="4"/>
      <c r="GD3" s="4"/>
      <c r="GE3" s="4"/>
      <c r="GF3" s="4"/>
      <c r="GG3" s="4"/>
      <c r="GH3" s="4"/>
      <c r="GI3" s="4"/>
      <c r="GJ3" s="4"/>
      <c r="GK3" s="4"/>
      <c r="GL3" s="4"/>
      <c r="GM3" s="4"/>
      <c r="GN3" s="4"/>
      <c r="GO3" s="4"/>
      <c r="GP3" s="4"/>
      <c r="GQ3" s="4"/>
      <c r="GR3" s="4"/>
      <c r="GS3" s="4"/>
      <c r="GT3" s="4"/>
      <c r="GU3" s="4"/>
      <c r="GV3" s="4"/>
      <c r="GW3" s="4"/>
      <c r="GX3" s="4"/>
      <c r="GY3" s="4"/>
      <c r="GZ3" s="4"/>
      <c r="HA3" s="4"/>
      <c r="HB3" s="4"/>
      <c r="HC3" s="4"/>
      <c r="HD3" s="4"/>
      <c r="HE3" s="4"/>
      <c r="HF3" s="4"/>
      <c r="HG3" s="4"/>
      <c r="HH3" s="4"/>
      <c r="HI3" s="4"/>
      <c r="HJ3" s="4"/>
      <c r="HK3" s="4"/>
      <c r="HL3" s="4"/>
      <c r="HM3" s="4"/>
      <c r="HN3" s="4"/>
      <c r="HO3" s="4"/>
      <c r="HP3" s="4"/>
      <c r="HQ3" s="4"/>
      <c r="HR3" s="4"/>
      <c r="HS3" s="4"/>
      <c r="HT3" s="4"/>
      <c r="HU3" s="4"/>
      <c r="HV3" s="4"/>
      <c r="HW3" s="4"/>
      <c r="HX3" s="4"/>
      <c r="HY3" s="4"/>
      <c r="HZ3" s="4"/>
      <c r="IA3" s="4"/>
      <c r="IB3" s="4"/>
      <c r="IC3" s="4"/>
      <c r="ID3" s="4"/>
      <c r="IE3" s="4"/>
      <c r="IF3" s="4"/>
      <c r="IG3" s="4"/>
      <c r="IH3" s="4"/>
      <c r="II3" s="4"/>
      <c r="IJ3" s="4"/>
      <c r="IK3" s="4"/>
      <c r="IL3" s="4"/>
      <c r="IM3" s="4"/>
      <c r="IN3" s="4"/>
      <c r="IO3" s="4"/>
      <c r="IP3" s="4"/>
      <c r="IQ3" s="4"/>
      <c r="IR3" s="4"/>
      <c r="IS3" s="4"/>
    </row>
    <row r="4" ht="30.2" customHeight="1" spans="1:253">
      <c r="A4" s="15" t="s">
        <v>6</v>
      </c>
      <c r="B4" s="7">
        <f>+B8+B12</f>
        <v>5281591</v>
      </c>
      <c r="C4" s="7">
        <f>+C8+C12</f>
        <v>5459954</v>
      </c>
      <c r="D4" s="16">
        <f>IFERROR(C4/B4,0)</f>
        <v>1.0337706952318</v>
      </c>
      <c r="E4" s="4"/>
      <c r="F4" s="4"/>
      <c r="G4" s="4"/>
      <c r="H4" s="17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/>
      <c r="ER4" s="4"/>
      <c r="ES4" s="4"/>
      <c r="ET4" s="4"/>
      <c r="EU4" s="4"/>
      <c r="EV4" s="4"/>
      <c r="EW4" s="4"/>
      <c r="EX4" s="4"/>
      <c r="EY4" s="4"/>
      <c r="EZ4" s="4"/>
      <c r="FA4" s="4"/>
      <c r="FB4" s="4"/>
      <c r="FC4" s="4"/>
      <c r="FD4" s="4"/>
      <c r="FE4" s="4"/>
      <c r="FF4" s="4"/>
      <c r="FG4" s="4"/>
      <c r="FH4" s="4"/>
      <c r="FI4" s="4"/>
      <c r="FJ4" s="4"/>
      <c r="FK4" s="4"/>
      <c r="FL4" s="4"/>
      <c r="FM4" s="4"/>
      <c r="FN4" s="4"/>
      <c r="FO4" s="4"/>
      <c r="FP4" s="4"/>
      <c r="FQ4" s="4"/>
      <c r="FR4" s="4"/>
      <c r="FS4" s="4"/>
      <c r="FT4" s="4"/>
      <c r="FU4" s="4"/>
      <c r="FV4" s="4"/>
      <c r="FW4" s="4"/>
      <c r="FX4" s="4"/>
      <c r="FY4" s="4"/>
      <c r="FZ4" s="4"/>
      <c r="GA4" s="4"/>
      <c r="GB4" s="4"/>
      <c r="GC4" s="4"/>
      <c r="GD4" s="4"/>
      <c r="GE4" s="4"/>
      <c r="GF4" s="4"/>
      <c r="GG4" s="4"/>
      <c r="GH4" s="4"/>
      <c r="GI4" s="4"/>
      <c r="GJ4" s="4"/>
      <c r="GK4" s="4"/>
      <c r="GL4" s="4"/>
      <c r="GM4" s="4"/>
      <c r="GN4" s="4"/>
      <c r="GO4" s="4"/>
      <c r="GP4" s="4"/>
      <c r="GQ4" s="4"/>
      <c r="GR4" s="4"/>
      <c r="GS4" s="4"/>
      <c r="GT4" s="4"/>
      <c r="GU4" s="4"/>
      <c r="GV4" s="4"/>
      <c r="GW4" s="4"/>
      <c r="GX4" s="4"/>
      <c r="GY4" s="4"/>
      <c r="GZ4" s="4"/>
      <c r="HA4" s="4"/>
      <c r="HB4" s="4"/>
      <c r="HC4" s="4"/>
      <c r="HD4" s="4"/>
      <c r="HE4" s="4"/>
      <c r="HF4" s="4"/>
      <c r="HG4" s="4"/>
      <c r="HH4" s="4"/>
      <c r="HI4" s="4"/>
      <c r="HJ4" s="4"/>
      <c r="HK4" s="4"/>
      <c r="HL4" s="4"/>
      <c r="HM4" s="4"/>
      <c r="HN4" s="4"/>
      <c r="HO4" s="4"/>
      <c r="HP4" s="4"/>
      <c r="HQ4" s="4"/>
      <c r="HR4" s="4"/>
      <c r="HS4" s="4"/>
      <c r="HT4" s="4"/>
      <c r="HU4" s="4"/>
      <c r="HV4" s="4"/>
      <c r="HW4" s="4"/>
      <c r="HX4" s="4"/>
      <c r="HY4" s="4"/>
      <c r="HZ4" s="4"/>
      <c r="IA4" s="4"/>
      <c r="IB4" s="4"/>
      <c r="IC4" s="4"/>
      <c r="ID4" s="4"/>
      <c r="IE4" s="4"/>
      <c r="IF4" s="4"/>
      <c r="IG4" s="4"/>
      <c r="IH4" s="4"/>
      <c r="II4" s="4"/>
      <c r="IJ4" s="4"/>
      <c r="IK4" s="4"/>
      <c r="IL4" s="4"/>
      <c r="IM4" s="4"/>
      <c r="IN4" s="4"/>
      <c r="IO4" s="4"/>
      <c r="IP4" s="4"/>
      <c r="IQ4" s="4"/>
      <c r="IR4" s="4"/>
      <c r="IS4" s="4"/>
    </row>
    <row r="5" ht="30.2" customHeight="1" spans="1:253">
      <c r="A5" s="15" t="s">
        <v>7</v>
      </c>
      <c r="B5" s="7">
        <f>+B9+B13</f>
        <v>4013091</v>
      </c>
      <c r="C5" s="7">
        <f>+C9+C13</f>
        <v>4213122</v>
      </c>
      <c r="D5" s="16">
        <f>IFERROR(C5/B5,0)</f>
        <v>1.04984462101657</v>
      </c>
      <c r="E5" s="4"/>
      <c r="F5" s="4"/>
      <c r="G5" s="4"/>
      <c r="H5" s="17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  <c r="IE5" s="4"/>
      <c r="IF5" s="4"/>
      <c r="IG5" s="4"/>
      <c r="IH5" s="4"/>
      <c r="II5" s="4"/>
      <c r="IJ5" s="4"/>
      <c r="IK5" s="4"/>
      <c r="IL5" s="4"/>
      <c r="IM5" s="4"/>
      <c r="IN5" s="4"/>
      <c r="IO5" s="4"/>
      <c r="IP5" s="4"/>
      <c r="IQ5" s="4"/>
      <c r="IR5" s="4"/>
      <c r="IS5" s="4"/>
    </row>
    <row r="6" ht="30.2" customHeight="1" spans="1:253">
      <c r="A6" s="15" t="s">
        <v>8</v>
      </c>
      <c r="B6" s="7">
        <f>+B10+B14</f>
        <v>1060044</v>
      </c>
      <c r="C6" s="7">
        <f>+C10+C14</f>
        <v>1092592</v>
      </c>
      <c r="D6" s="16">
        <f>IFERROR(C6/B6,0)</f>
        <v>1.03070438585568</v>
      </c>
      <c r="E6" s="4"/>
      <c r="F6" s="4"/>
      <c r="G6" s="4"/>
      <c r="H6" s="17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</row>
    <row r="7" ht="30.2" customHeight="1" spans="1:253">
      <c r="A7" s="15" t="s">
        <v>9</v>
      </c>
      <c r="B7" s="7">
        <f>+B11+B15</f>
        <v>113643</v>
      </c>
      <c r="C7" s="7">
        <f>+C11+C15</f>
        <v>116752</v>
      </c>
      <c r="D7" s="16">
        <f>IFERROR(C7/B7,0)</f>
        <v>1.02735760231602</v>
      </c>
      <c r="E7" s="4"/>
      <c r="F7" s="4"/>
      <c r="G7" s="4"/>
      <c r="H7" s="17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  <c r="HY7" s="4"/>
      <c r="HZ7" s="4"/>
      <c r="IA7" s="4"/>
      <c r="IB7" s="4"/>
      <c r="IC7" s="4"/>
      <c r="ID7" s="4"/>
      <c r="IE7" s="4"/>
      <c r="IF7" s="4"/>
      <c r="IG7" s="4"/>
      <c r="IH7" s="4"/>
      <c r="II7" s="4"/>
      <c r="IJ7" s="4"/>
      <c r="IK7" s="4"/>
      <c r="IL7" s="4"/>
      <c r="IM7" s="4"/>
      <c r="IN7" s="4"/>
      <c r="IO7" s="4"/>
      <c r="IP7" s="4"/>
      <c r="IQ7" s="4"/>
      <c r="IR7" s="4"/>
      <c r="IS7" s="4"/>
    </row>
    <row r="8" ht="30.2" customHeight="1" spans="1:253">
      <c r="A8" s="9" t="s">
        <v>10</v>
      </c>
      <c r="B8" s="10">
        <v>3573576</v>
      </c>
      <c r="C8" s="22">
        <v>3709389</v>
      </c>
      <c r="D8" s="18">
        <f>C8/B8</f>
        <v>1.03800478848078</v>
      </c>
      <c r="E8" s="4"/>
      <c r="F8" s="4"/>
      <c r="G8" s="4"/>
      <c r="H8" s="17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4"/>
      <c r="ID8" s="4"/>
      <c r="IE8" s="4"/>
      <c r="IF8" s="4"/>
      <c r="IG8" s="4"/>
      <c r="IH8" s="4"/>
      <c r="II8" s="4"/>
      <c r="IJ8" s="4"/>
      <c r="IK8" s="4"/>
      <c r="IL8" s="4"/>
      <c r="IM8" s="4"/>
      <c r="IN8" s="4"/>
      <c r="IO8" s="4"/>
      <c r="IP8" s="4"/>
      <c r="IQ8" s="4"/>
      <c r="IR8" s="4"/>
      <c r="IS8" s="4"/>
    </row>
    <row r="9" ht="30.2" customHeight="1" spans="1:253">
      <c r="A9" s="9" t="s">
        <v>7</v>
      </c>
      <c r="B9" s="10">
        <v>3404621</v>
      </c>
      <c r="C9" s="22">
        <v>3589086</v>
      </c>
      <c r="D9" s="18">
        <f t="shared" ref="D9:D15" si="0">C9/B9</f>
        <v>1.05418077371901</v>
      </c>
      <c r="E9" s="4"/>
      <c r="F9" s="4"/>
      <c r="G9" s="4"/>
      <c r="H9" s="17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</row>
    <row r="10" ht="30.2" customHeight="1" spans="1:253">
      <c r="A10" s="9" t="s">
        <v>9</v>
      </c>
      <c r="B10" s="10">
        <v>8909</v>
      </c>
      <c r="C10" s="22"/>
      <c r="D10" s="18">
        <f t="shared" si="0"/>
        <v>0</v>
      </c>
      <c r="E10" s="4"/>
      <c r="F10" s="4"/>
      <c r="G10" s="4"/>
      <c r="H10" s="17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</row>
    <row r="11" ht="30.2" customHeight="1" spans="1:253">
      <c r="A11" s="9" t="s">
        <v>8</v>
      </c>
      <c r="B11" s="10">
        <v>97505</v>
      </c>
      <c r="C11" s="22">
        <v>99696</v>
      </c>
      <c r="D11" s="18">
        <f t="shared" si="0"/>
        <v>1.02247064253115</v>
      </c>
      <c r="E11" s="4"/>
      <c r="F11" s="4"/>
      <c r="G11" s="4"/>
      <c r="H11" s="17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</row>
    <row r="12" ht="30.2" customHeight="1" spans="1:253">
      <c r="A12" s="9" t="s">
        <v>11</v>
      </c>
      <c r="B12" s="10">
        <v>1708015</v>
      </c>
      <c r="C12" s="22">
        <v>1750565</v>
      </c>
      <c r="D12" s="18">
        <f t="shared" si="0"/>
        <v>1.02491195920411</v>
      </c>
      <c r="E12" s="4"/>
      <c r="F12" s="4"/>
      <c r="G12" s="4"/>
      <c r="H12" s="17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</row>
    <row r="13" ht="30.2" customHeight="1" spans="1:253">
      <c r="A13" s="9" t="s">
        <v>7</v>
      </c>
      <c r="B13" s="10">
        <v>608470</v>
      </c>
      <c r="C13" s="22">
        <v>624036</v>
      </c>
      <c r="D13" s="18">
        <f t="shared" si="0"/>
        <v>1.02558219797196</v>
      </c>
      <c r="E13" s="4"/>
      <c r="F13" s="4"/>
      <c r="G13" s="4"/>
      <c r="H13" s="17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4"/>
      <c r="HT13" s="4"/>
      <c r="HU13" s="4"/>
      <c r="HV13" s="4"/>
      <c r="HW13" s="4"/>
      <c r="HX13" s="4"/>
      <c r="HY13" s="4"/>
      <c r="HZ13" s="4"/>
      <c r="IA13" s="4"/>
      <c r="IB13" s="4"/>
      <c r="IC13" s="4"/>
      <c r="ID13" s="4"/>
      <c r="IE13" s="4"/>
      <c r="IF13" s="4"/>
      <c r="IG13" s="4"/>
      <c r="IH13" s="4"/>
      <c r="II13" s="4"/>
      <c r="IJ13" s="4"/>
      <c r="IK13" s="4"/>
      <c r="IL13" s="4"/>
      <c r="IM13" s="4"/>
      <c r="IN13" s="4"/>
      <c r="IO13" s="4"/>
      <c r="IP13" s="4"/>
      <c r="IQ13" s="4"/>
      <c r="IR13" s="4"/>
      <c r="IS13" s="4"/>
    </row>
    <row r="14" ht="30.2" customHeight="1" spans="1:253">
      <c r="A14" s="9" t="s">
        <v>9</v>
      </c>
      <c r="B14" s="10">
        <v>1051135</v>
      </c>
      <c r="C14" s="22">
        <v>1092592</v>
      </c>
      <c r="D14" s="18">
        <f t="shared" si="0"/>
        <v>1.03944022413867</v>
      </c>
      <c r="E14" s="4"/>
      <c r="F14" s="4"/>
      <c r="G14" s="4"/>
      <c r="H14" s="17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</row>
    <row r="15" ht="30.2" customHeight="1" spans="1:253">
      <c r="A15" s="9" t="s">
        <v>8</v>
      </c>
      <c r="B15" s="10">
        <v>16138</v>
      </c>
      <c r="C15" s="22">
        <v>17056</v>
      </c>
      <c r="D15" s="18">
        <f t="shared" si="0"/>
        <v>1.05688437228901</v>
      </c>
      <c r="E15" s="4"/>
      <c r="F15" s="4"/>
      <c r="G15" s="4"/>
      <c r="H15" s="17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</row>
    <row r="16" ht="16.5" customHeight="1" spans="1:253">
      <c r="A16" s="4"/>
      <c r="B16" s="12"/>
      <c r="C16" s="12"/>
      <c r="D16" s="23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</row>
    <row r="17" ht="16.5" customHeight="1" spans="1:253">
      <c r="A17" s="4"/>
      <c r="B17" s="12"/>
      <c r="C17" s="12"/>
      <c r="D17" s="23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</row>
  </sheetData>
  <mergeCells count="2">
    <mergeCell ref="A1:D1"/>
    <mergeCell ref="A2:D2"/>
  </mergeCells>
  <printOptions horizontalCentered="1"/>
  <pageMargins left="0.354166666666667" right="0.236111111111111" top="0.354166666666667" bottom="0.310416666666667" header="0.236111111111111" footer="0.16875"/>
  <pageSetup paperSize="9" scale="98" firstPageNumber="14" orientation="portrait" useFirstPageNumber="1" errors="blank" horizontalDpi="6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U15"/>
  <sheetViews>
    <sheetView showZeros="0" workbookViewId="0">
      <selection activeCell="C4" sqref="C4"/>
    </sheetView>
  </sheetViews>
  <sheetFormatPr defaultColWidth="9.14285714285714" defaultRowHeight="14.25" customHeight="1"/>
  <cols>
    <col min="1" max="1" width="45.5714285714286" style="1" customWidth="1"/>
    <col min="2" max="3" width="22.5714285714286" style="1" customWidth="1"/>
    <col min="4" max="4" width="18.1428571428571" style="2" customWidth="1"/>
    <col min="5" max="5" width="10.8571428571429" style="1" customWidth="1"/>
    <col min="6" max="6" width="33.4285714285714" style="1" customWidth="1"/>
    <col min="7" max="255" width="10.2857142857143" style="1" customWidth="1"/>
    <col min="256" max="16384" width="9.14285714285714" style="1"/>
  </cols>
  <sheetData>
    <row r="1" ht="49.7" customHeight="1" spans="1:255">
      <c r="A1" s="3" t="s">
        <v>30</v>
      </c>
      <c r="B1" s="3"/>
      <c r="C1" s="3"/>
      <c r="D1" s="3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</row>
    <row r="2" ht="21.75" customHeight="1" spans="1:255">
      <c r="A2" s="14" t="s">
        <v>1</v>
      </c>
      <c r="B2" s="14"/>
      <c r="C2" s="14"/>
      <c r="D2" s="1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4"/>
      <c r="EY2" s="4"/>
      <c r="EZ2" s="4"/>
      <c r="FA2" s="4"/>
      <c r="FB2" s="4"/>
      <c r="FC2" s="4"/>
      <c r="FD2" s="4"/>
      <c r="FE2" s="4"/>
      <c r="FF2" s="4"/>
      <c r="FG2" s="4"/>
      <c r="FH2" s="4"/>
      <c r="FI2" s="4"/>
      <c r="FJ2" s="4"/>
      <c r="FK2" s="4"/>
      <c r="FL2" s="4"/>
      <c r="FM2" s="4"/>
      <c r="FN2" s="4"/>
      <c r="FO2" s="4"/>
      <c r="FP2" s="4"/>
      <c r="FQ2" s="4"/>
      <c r="FR2" s="4"/>
      <c r="FS2" s="4"/>
      <c r="FT2" s="4"/>
      <c r="FU2" s="4"/>
      <c r="FV2" s="4"/>
      <c r="FW2" s="4"/>
      <c r="FX2" s="4"/>
      <c r="FY2" s="4"/>
      <c r="FZ2" s="4"/>
      <c r="GA2" s="4"/>
      <c r="GB2" s="4"/>
      <c r="GC2" s="4"/>
      <c r="GD2" s="4"/>
      <c r="GE2" s="4"/>
      <c r="GF2" s="4"/>
      <c r="GG2" s="4"/>
      <c r="GH2" s="4"/>
      <c r="GI2" s="4"/>
      <c r="GJ2" s="4"/>
      <c r="GK2" s="4"/>
      <c r="GL2" s="4"/>
      <c r="GM2" s="4"/>
      <c r="GN2" s="4"/>
      <c r="GO2" s="4"/>
      <c r="GP2" s="4"/>
      <c r="GQ2" s="4"/>
      <c r="GR2" s="4"/>
      <c r="GS2" s="4"/>
      <c r="GT2" s="4"/>
      <c r="GU2" s="4"/>
      <c r="GV2" s="4"/>
      <c r="GW2" s="4"/>
      <c r="GX2" s="4"/>
      <c r="GY2" s="4"/>
      <c r="GZ2" s="4"/>
      <c r="HA2" s="4"/>
      <c r="HB2" s="4"/>
      <c r="HC2" s="4"/>
      <c r="HD2" s="4"/>
      <c r="HE2" s="4"/>
      <c r="HF2" s="4"/>
      <c r="HG2" s="4"/>
      <c r="HH2" s="4"/>
      <c r="HI2" s="4"/>
      <c r="HJ2" s="4"/>
      <c r="HK2" s="4"/>
      <c r="HL2" s="4"/>
      <c r="HM2" s="4"/>
      <c r="HN2" s="4"/>
      <c r="HO2" s="4"/>
      <c r="HP2" s="4"/>
      <c r="HQ2" s="4"/>
      <c r="HR2" s="4"/>
      <c r="HS2" s="4"/>
      <c r="HT2" s="4"/>
      <c r="HU2" s="4"/>
      <c r="HV2" s="4"/>
      <c r="HW2" s="4"/>
      <c r="HX2" s="4"/>
      <c r="HY2" s="4"/>
      <c r="HZ2" s="4"/>
      <c r="IA2" s="4"/>
      <c r="IB2" s="4"/>
      <c r="IC2" s="4"/>
      <c r="ID2" s="4"/>
      <c r="IE2" s="4"/>
      <c r="IF2" s="4"/>
      <c r="IG2" s="4"/>
      <c r="IH2" s="4"/>
      <c r="II2" s="4"/>
      <c r="IJ2" s="4"/>
      <c r="IK2" s="4"/>
      <c r="IL2" s="4"/>
      <c r="IM2" s="4"/>
      <c r="IN2" s="4"/>
      <c r="IO2" s="4"/>
      <c r="IP2" s="4"/>
      <c r="IQ2" s="4"/>
      <c r="IR2" s="4"/>
      <c r="IS2" s="4"/>
      <c r="IT2" s="4"/>
      <c r="IU2" s="4"/>
    </row>
    <row r="3" ht="49.7" customHeight="1" spans="1:255">
      <c r="A3" s="6" t="s">
        <v>13</v>
      </c>
      <c r="B3" s="6" t="s">
        <v>4</v>
      </c>
      <c r="C3" s="6" t="s">
        <v>28</v>
      </c>
      <c r="D3" s="6" t="s">
        <v>29</v>
      </c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  <c r="FA3" s="4"/>
      <c r="FB3" s="4"/>
      <c r="FC3" s="4"/>
      <c r="FD3" s="4"/>
      <c r="FE3" s="4"/>
      <c r="FF3" s="4"/>
      <c r="FG3" s="4"/>
      <c r="FH3" s="4"/>
      <c r="FI3" s="4"/>
      <c r="FJ3" s="4"/>
      <c r="FK3" s="4"/>
      <c r="FL3" s="4"/>
      <c r="FM3" s="4"/>
      <c r="FN3" s="4"/>
      <c r="FO3" s="4"/>
      <c r="FP3" s="4"/>
      <c r="FQ3" s="4"/>
      <c r="FR3" s="4"/>
      <c r="FS3" s="4"/>
      <c r="FT3" s="4"/>
      <c r="FU3" s="4"/>
      <c r="FV3" s="4"/>
      <c r="FW3" s="4"/>
      <c r="FX3" s="4"/>
      <c r="FY3" s="4"/>
      <c r="FZ3" s="4"/>
      <c r="GA3" s="4"/>
      <c r="GB3" s="4"/>
      <c r="GC3" s="4"/>
      <c r="GD3" s="4"/>
      <c r="GE3" s="4"/>
      <c r="GF3" s="4"/>
      <c r="GG3" s="4"/>
      <c r="GH3" s="4"/>
      <c r="GI3" s="4"/>
      <c r="GJ3" s="4"/>
      <c r="GK3" s="4"/>
      <c r="GL3" s="4"/>
      <c r="GM3" s="4"/>
      <c r="GN3" s="4"/>
      <c r="GO3" s="4"/>
      <c r="GP3" s="4"/>
      <c r="GQ3" s="4"/>
      <c r="GR3" s="4"/>
      <c r="GS3" s="4"/>
      <c r="GT3" s="4"/>
      <c r="GU3" s="4"/>
      <c r="GV3" s="4"/>
      <c r="GW3" s="4"/>
      <c r="GX3" s="4"/>
      <c r="GY3" s="4"/>
      <c r="GZ3" s="4"/>
      <c r="HA3" s="4"/>
      <c r="HB3" s="4"/>
      <c r="HC3" s="4"/>
      <c r="HD3" s="4"/>
      <c r="HE3" s="4"/>
      <c r="HF3" s="4"/>
      <c r="HG3" s="4"/>
      <c r="HH3" s="4"/>
      <c r="HI3" s="4"/>
      <c r="HJ3" s="4"/>
      <c r="HK3" s="4"/>
      <c r="HL3" s="4"/>
      <c r="HM3" s="4"/>
      <c r="HN3" s="4"/>
      <c r="HO3" s="4"/>
      <c r="HP3" s="4"/>
      <c r="HQ3" s="4"/>
      <c r="HR3" s="4"/>
      <c r="HS3" s="4"/>
      <c r="HT3" s="4"/>
      <c r="HU3" s="4"/>
      <c r="HV3" s="4"/>
      <c r="HW3" s="4"/>
      <c r="HX3" s="4"/>
      <c r="HY3" s="4"/>
      <c r="HZ3" s="4"/>
      <c r="IA3" s="4"/>
      <c r="IB3" s="4"/>
      <c r="IC3" s="4"/>
      <c r="ID3" s="4"/>
      <c r="IE3" s="4"/>
      <c r="IF3" s="4"/>
      <c r="IG3" s="4"/>
      <c r="IH3" s="4"/>
      <c r="II3" s="4"/>
      <c r="IJ3" s="4"/>
      <c r="IK3" s="4"/>
      <c r="IL3" s="4"/>
      <c r="IM3" s="4"/>
      <c r="IN3" s="4"/>
      <c r="IO3" s="4"/>
      <c r="IP3" s="4"/>
      <c r="IQ3" s="4"/>
      <c r="IR3" s="4"/>
      <c r="IS3" s="4"/>
      <c r="IT3" s="4"/>
      <c r="IU3" s="4"/>
    </row>
    <row r="4" ht="30.6" customHeight="1" spans="1:255">
      <c r="A4" s="15" t="s">
        <v>14</v>
      </c>
      <c r="B4" s="7">
        <f>+B6+B8</f>
        <v>4972023</v>
      </c>
      <c r="C4" s="7">
        <f>+C6+C8</f>
        <v>5119634</v>
      </c>
      <c r="D4" s="16">
        <f>C4/B4</f>
        <v>1.02968831801462</v>
      </c>
      <c r="E4" s="4"/>
      <c r="F4" s="4"/>
      <c r="G4" s="17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/>
      <c r="ER4" s="4"/>
      <c r="ES4" s="4"/>
      <c r="ET4" s="4"/>
      <c r="EU4" s="4"/>
      <c r="EV4" s="4"/>
      <c r="EW4" s="4"/>
      <c r="EX4" s="4"/>
      <c r="EY4" s="4"/>
      <c r="EZ4" s="4"/>
      <c r="FA4" s="4"/>
      <c r="FB4" s="4"/>
      <c r="FC4" s="4"/>
      <c r="FD4" s="4"/>
      <c r="FE4" s="4"/>
      <c r="FF4" s="4"/>
      <c r="FG4" s="4"/>
      <c r="FH4" s="4"/>
      <c r="FI4" s="4"/>
      <c r="FJ4" s="4"/>
      <c r="FK4" s="4"/>
      <c r="FL4" s="4"/>
      <c r="FM4" s="4"/>
      <c r="FN4" s="4"/>
      <c r="FO4" s="4"/>
      <c r="FP4" s="4"/>
      <c r="FQ4" s="4"/>
      <c r="FR4" s="4"/>
      <c r="FS4" s="4"/>
      <c r="FT4" s="4"/>
      <c r="FU4" s="4"/>
      <c r="FV4" s="4"/>
      <c r="FW4" s="4"/>
      <c r="FX4" s="4"/>
      <c r="FY4" s="4"/>
      <c r="FZ4" s="4"/>
      <c r="GA4" s="4"/>
      <c r="GB4" s="4"/>
      <c r="GC4" s="4"/>
      <c r="GD4" s="4"/>
      <c r="GE4" s="4"/>
      <c r="GF4" s="4"/>
      <c r="GG4" s="4"/>
      <c r="GH4" s="4"/>
      <c r="GI4" s="4"/>
      <c r="GJ4" s="4"/>
      <c r="GK4" s="4"/>
      <c r="GL4" s="4"/>
      <c r="GM4" s="4"/>
      <c r="GN4" s="4"/>
      <c r="GO4" s="4"/>
      <c r="GP4" s="4"/>
      <c r="GQ4" s="4"/>
      <c r="GR4" s="4"/>
      <c r="GS4" s="4"/>
      <c r="GT4" s="4"/>
      <c r="GU4" s="4"/>
      <c r="GV4" s="4"/>
      <c r="GW4" s="4"/>
      <c r="GX4" s="4"/>
      <c r="GY4" s="4"/>
      <c r="GZ4" s="4"/>
      <c r="HA4" s="4"/>
      <c r="HB4" s="4"/>
      <c r="HC4" s="4"/>
      <c r="HD4" s="4"/>
      <c r="HE4" s="4"/>
      <c r="HF4" s="4"/>
      <c r="HG4" s="4"/>
      <c r="HH4" s="4"/>
      <c r="HI4" s="4"/>
      <c r="HJ4" s="4"/>
      <c r="HK4" s="4"/>
      <c r="HL4" s="4"/>
      <c r="HM4" s="4"/>
      <c r="HN4" s="4"/>
      <c r="HO4" s="4"/>
      <c r="HP4" s="4"/>
      <c r="HQ4" s="4"/>
      <c r="HR4" s="4"/>
      <c r="HS4" s="4"/>
      <c r="HT4" s="4"/>
      <c r="HU4" s="4"/>
      <c r="HV4" s="4"/>
      <c r="HW4" s="4"/>
      <c r="HX4" s="4"/>
      <c r="HY4" s="4"/>
      <c r="HZ4" s="4"/>
      <c r="IA4" s="4"/>
      <c r="IB4" s="4"/>
      <c r="IC4" s="4"/>
      <c r="ID4" s="4"/>
      <c r="IE4" s="4"/>
      <c r="IF4" s="4"/>
      <c r="IG4" s="4"/>
      <c r="IH4" s="4"/>
      <c r="II4" s="4"/>
      <c r="IJ4" s="4"/>
      <c r="IK4" s="4"/>
      <c r="IL4" s="4"/>
      <c r="IM4" s="4"/>
      <c r="IN4" s="4"/>
      <c r="IO4" s="4"/>
      <c r="IP4" s="4"/>
      <c r="IQ4" s="4"/>
      <c r="IR4" s="4"/>
      <c r="IS4" s="4"/>
      <c r="IT4" s="4"/>
      <c r="IU4" s="4"/>
    </row>
    <row r="5" ht="30.6" customHeight="1" spans="1:255">
      <c r="A5" s="15" t="s">
        <v>15</v>
      </c>
      <c r="B5" s="7">
        <f>+B7+B9</f>
        <v>4693425</v>
      </c>
      <c r="C5" s="7">
        <f>+C7+C9</f>
        <v>4841726</v>
      </c>
      <c r="D5" s="16">
        <f>C5/B5</f>
        <v>1.03159760729105</v>
      </c>
      <c r="E5" s="4"/>
      <c r="F5" s="4"/>
      <c r="G5" s="17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  <c r="IE5" s="4"/>
      <c r="IF5" s="4"/>
      <c r="IG5" s="4"/>
      <c r="IH5" s="4"/>
      <c r="II5" s="4"/>
      <c r="IJ5" s="4"/>
      <c r="IK5" s="4"/>
      <c r="IL5" s="4"/>
      <c r="IM5" s="4"/>
      <c r="IN5" s="4"/>
      <c r="IO5" s="4"/>
      <c r="IP5" s="4"/>
      <c r="IQ5" s="4"/>
      <c r="IR5" s="4"/>
      <c r="IS5" s="4"/>
      <c r="IT5" s="4"/>
      <c r="IU5" s="4"/>
    </row>
    <row r="6" ht="30.6" customHeight="1" spans="1:255">
      <c r="A6" s="9" t="s">
        <v>16</v>
      </c>
      <c r="B6" s="10">
        <v>3189868</v>
      </c>
      <c r="C6" s="10">
        <v>3371679</v>
      </c>
      <c r="D6" s="18">
        <f>C6/B6</f>
        <v>1.05699640235897</v>
      </c>
      <c r="E6" s="4"/>
      <c r="F6" s="4"/>
      <c r="G6" s="17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</row>
    <row r="7" ht="30.6" customHeight="1" spans="1:255">
      <c r="A7" s="9" t="s">
        <v>17</v>
      </c>
      <c r="B7" s="10">
        <v>3107795</v>
      </c>
      <c r="C7" s="10">
        <v>3292434</v>
      </c>
      <c r="D7" s="18">
        <f>C7/B7</f>
        <v>1.05941157637489</v>
      </c>
      <c r="E7" s="4"/>
      <c r="F7" s="19"/>
      <c r="G7" s="17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  <c r="HY7" s="4"/>
      <c r="HZ7" s="4"/>
      <c r="IA7" s="4"/>
      <c r="IB7" s="4"/>
      <c r="IC7" s="4"/>
      <c r="ID7" s="4"/>
      <c r="IE7" s="4"/>
      <c r="IF7" s="4"/>
      <c r="IG7" s="4"/>
      <c r="IH7" s="4"/>
      <c r="II7" s="4"/>
      <c r="IJ7" s="4"/>
      <c r="IK7" s="4"/>
      <c r="IL7" s="4"/>
      <c r="IM7" s="4"/>
      <c r="IN7" s="4"/>
      <c r="IO7" s="4"/>
      <c r="IP7" s="4"/>
      <c r="IQ7" s="4"/>
      <c r="IR7" s="4"/>
      <c r="IS7" s="4"/>
      <c r="IT7" s="4"/>
      <c r="IU7" s="4"/>
    </row>
    <row r="8" ht="30.6" customHeight="1" spans="1:255">
      <c r="A8" s="9" t="s">
        <v>18</v>
      </c>
      <c r="B8" s="10">
        <v>1782155</v>
      </c>
      <c r="C8" s="10">
        <v>1747955</v>
      </c>
      <c r="D8" s="18">
        <f>C8/B8</f>
        <v>0.980809749993687</v>
      </c>
      <c r="E8" s="4"/>
      <c r="F8" s="19"/>
      <c r="G8" s="17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4"/>
      <c r="ID8" s="4"/>
      <c r="IE8" s="4"/>
      <c r="IF8" s="4"/>
      <c r="IG8" s="4"/>
      <c r="IH8" s="4"/>
      <c r="II8" s="4"/>
      <c r="IJ8" s="4"/>
      <c r="IK8" s="4"/>
      <c r="IL8" s="4"/>
      <c r="IM8" s="4"/>
      <c r="IN8" s="4"/>
      <c r="IO8" s="4"/>
      <c r="IP8" s="4"/>
      <c r="IQ8" s="4"/>
      <c r="IR8" s="4"/>
      <c r="IS8" s="4"/>
      <c r="IT8" s="4"/>
      <c r="IU8" s="4"/>
    </row>
    <row r="9" ht="30.6" customHeight="1" spans="1:255">
      <c r="A9" s="9" t="s">
        <v>17</v>
      </c>
      <c r="B9" s="10">
        <v>1585630</v>
      </c>
      <c r="C9" s="10">
        <v>1549292</v>
      </c>
      <c r="D9" s="18">
        <f>C9/B9</f>
        <v>0.977082926029402</v>
      </c>
      <c r="E9" s="4"/>
      <c r="F9" s="19"/>
      <c r="G9" s="17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  <c r="IU9" s="4"/>
    </row>
    <row r="10" ht="30.6" customHeight="1" spans="1:255">
      <c r="A10" s="9" t="s">
        <v>19</v>
      </c>
      <c r="B10" s="10">
        <v>191912</v>
      </c>
      <c r="C10" s="10">
        <v>195479</v>
      </c>
      <c r="D10" s="18">
        <f>C10/B10</f>
        <v>1.01858664387844</v>
      </c>
      <c r="E10" s="4"/>
      <c r="F10" s="19"/>
      <c r="G10" s="17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  <c r="IU10" s="4"/>
    </row>
    <row r="11" ht="16.5" customHeight="1" spans="1:255">
      <c r="A11" s="4"/>
      <c r="B11" s="20"/>
      <c r="C11" s="20"/>
      <c r="D11" s="21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</row>
    <row r="12" ht="16.5" customHeight="1" spans="1:255">
      <c r="A12" s="4"/>
      <c r="B12" s="20"/>
      <c r="C12" s="20"/>
      <c r="D12" s="21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</row>
    <row r="13" ht="16.5" customHeight="1" spans="1:255">
      <c r="A13" s="4"/>
      <c r="B13" s="20"/>
      <c r="C13" s="20"/>
      <c r="D13" s="21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4"/>
      <c r="HT13" s="4"/>
      <c r="HU13" s="4"/>
      <c r="HV13" s="4"/>
      <c r="HW13" s="4"/>
      <c r="HX13" s="4"/>
      <c r="HY13" s="4"/>
      <c r="HZ13" s="4"/>
      <c r="IA13" s="4"/>
      <c r="IB13" s="4"/>
      <c r="IC13" s="4"/>
      <c r="ID13" s="4"/>
      <c r="IE13" s="4"/>
      <c r="IF13" s="4"/>
      <c r="IG13" s="4"/>
      <c r="IH13" s="4"/>
      <c r="II13" s="4"/>
      <c r="IJ13" s="4"/>
      <c r="IK13" s="4"/>
      <c r="IL13" s="4"/>
      <c r="IM13" s="4"/>
      <c r="IN13" s="4"/>
      <c r="IO13" s="4"/>
      <c r="IP13" s="4"/>
      <c r="IQ13" s="4"/>
      <c r="IR13" s="4"/>
      <c r="IS13" s="4"/>
      <c r="IT13" s="4"/>
      <c r="IU13" s="4"/>
    </row>
    <row r="14" ht="16.5" customHeight="1" spans="1:255">
      <c r="A14" s="4"/>
      <c r="B14" s="20"/>
      <c r="C14" s="20"/>
      <c r="D14" s="21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4"/>
    </row>
    <row r="15" ht="16.5" customHeight="1" spans="1:255">
      <c r="A15" s="4"/>
      <c r="B15" s="20"/>
      <c r="C15" s="20"/>
      <c r="D15" s="21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4"/>
    </row>
  </sheetData>
  <mergeCells count="2">
    <mergeCell ref="A1:D1"/>
    <mergeCell ref="A2:D2"/>
  </mergeCells>
  <printOptions horizontalCentered="1"/>
  <pageMargins left="0.354166666666667" right="0.236111111111111" top="0.830555555555555" bottom="0.4875" header="0.649305555555556" footer="0.236111111111111"/>
  <pageSetup paperSize="9" scale="97" firstPageNumber="15" orientation="portrait" useFirstPageNumber="1" errors="blank" horizontalDpi="6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U22"/>
  <sheetViews>
    <sheetView showGridLines="0" showZeros="0" workbookViewId="0">
      <selection activeCell="B4" sqref="B4"/>
    </sheetView>
  </sheetViews>
  <sheetFormatPr defaultColWidth="9.14285714285714" defaultRowHeight="14.25" customHeight="1"/>
  <cols>
    <col min="1" max="1" width="51.5714285714286" style="1" customWidth="1"/>
    <col min="2" max="3" width="20.7142857142857" style="1" customWidth="1"/>
    <col min="4" max="4" width="16.4285714285714" style="2" customWidth="1"/>
    <col min="5" max="255" width="10.2857142857143" style="1" customWidth="1"/>
    <col min="256" max="16384" width="9.14285714285714" style="1"/>
  </cols>
  <sheetData>
    <row r="1" ht="36.75" customHeight="1" spans="1:255">
      <c r="A1" s="3" t="s">
        <v>31</v>
      </c>
      <c r="B1" s="3"/>
      <c r="C1" s="3"/>
      <c r="D1" s="3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</row>
    <row r="2" ht="21.2" customHeight="1" spans="1:255">
      <c r="A2" s="5" t="s">
        <v>1</v>
      </c>
      <c r="B2" s="5"/>
      <c r="C2" s="5"/>
      <c r="D2" s="5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4"/>
      <c r="EY2" s="4"/>
      <c r="EZ2" s="4"/>
      <c r="FA2" s="4"/>
      <c r="FB2" s="4"/>
      <c r="FC2" s="4"/>
      <c r="FD2" s="4"/>
      <c r="FE2" s="4"/>
      <c r="FF2" s="4"/>
      <c r="FG2" s="4"/>
      <c r="FH2" s="4"/>
      <c r="FI2" s="4"/>
      <c r="FJ2" s="4"/>
      <c r="FK2" s="4"/>
      <c r="FL2" s="4"/>
      <c r="FM2" s="4"/>
      <c r="FN2" s="4"/>
      <c r="FO2" s="4"/>
      <c r="FP2" s="4"/>
      <c r="FQ2" s="4"/>
      <c r="FR2" s="4"/>
      <c r="FS2" s="4"/>
      <c r="FT2" s="4"/>
      <c r="FU2" s="4"/>
      <c r="FV2" s="4"/>
      <c r="FW2" s="4"/>
      <c r="FX2" s="4"/>
      <c r="FY2" s="4"/>
      <c r="FZ2" s="4"/>
      <c r="GA2" s="4"/>
      <c r="GB2" s="4"/>
      <c r="GC2" s="4"/>
      <c r="GD2" s="4"/>
      <c r="GE2" s="4"/>
      <c r="GF2" s="4"/>
      <c r="GG2" s="4"/>
      <c r="GH2" s="4"/>
      <c r="GI2" s="4"/>
      <c r="GJ2" s="4"/>
      <c r="GK2" s="4"/>
      <c r="GL2" s="4"/>
      <c r="GM2" s="4"/>
      <c r="GN2" s="4"/>
      <c r="GO2" s="4"/>
      <c r="GP2" s="4"/>
      <c r="GQ2" s="4"/>
      <c r="GR2" s="4"/>
      <c r="GS2" s="4"/>
      <c r="GT2" s="4"/>
      <c r="GU2" s="4"/>
      <c r="GV2" s="4"/>
      <c r="GW2" s="4"/>
      <c r="GX2" s="4"/>
      <c r="GY2" s="4"/>
      <c r="GZ2" s="4"/>
      <c r="HA2" s="4"/>
      <c r="HB2" s="4"/>
      <c r="HC2" s="4"/>
      <c r="HD2" s="4"/>
      <c r="HE2" s="4"/>
      <c r="HF2" s="4"/>
      <c r="HG2" s="4"/>
      <c r="HH2" s="4"/>
      <c r="HI2" s="4"/>
      <c r="HJ2" s="4"/>
      <c r="HK2" s="4"/>
      <c r="HL2" s="4"/>
      <c r="HM2" s="4"/>
      <c r="HN2" s="4"/>
      <c r="HO2" s="4"/>
      <c r="HP2" s="4"/>
      <c r="HQ2" s="4"/>
      <c r="HR2" s="4"/>
      <c r="HS2" s="4"/>
      <c r="HT2" s="4"/>
      <c r="HU2" s="4"/>
      <c r="HV2" s="4"/>
      <c r="HW2" s="4"/>
      <c r="HX2" s="4"/>
      <c r="HY2" s="4"/>
      <c r="HZ2" s="4"/>
      <c r="IA2" s="4"/>
      <c r="IB2" s="4"/>
      <c r="IC2" s="4"/>
      <c r="ID2" s="4"/>
      <c r="IE2" s="4"/>
      <c r="IF2" s="4"/>
      <c r="IG2" s="4"/>
      <c r="IH2" s="4"/>
      <c r="II2" s="4"/>
      <c r="IJ2" s="4"/>
      <c r="IK2" s="4"/>
      <c r="IL2" s="4"/>
      <c r="IM2" s="4"/>
      <c r="IN2" s="4"/>
      <c r="IO2" s="4"/>
      <c r="IP2" s="4"/>
      <c r="IQ2" s="4"/>
      <c r="IR2" s="4"/>
      <c r="IS2" s="4"/>
      <c r="IT2" s="4"/>
      <c r="IU2" s="4"/>
    </row>
    <row r="3" ht="49.7" customHeight="1" spans="1:255">
      <c r="A3" s="6" t="s">
        <v>13</v>
      </c>
      <c r="B3" s="6" t="s">
        <v>22</v>
      </c>
      <c r="C3" s="6" t="s">
        <v>32</v>
      </c>
      <c r="D3" s="6" t="s">
        <v>33</v>
      </c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  <c r="FA3" s="4"/>
      <c r="FB3" s="4"/>
      <c r="FC3" s="4"/>
      <c r="FD3" s="4"/>
      <c r="FE3" s="4"/>
      <c r="FF3" s="4"/>
      <c r="FG3" s="4"/>
      <c r="FH3" s="4"/>
      <c r="FI3" s="4"/>
      <c r="FJ3" s="4"/>
      <c r="FK3" s="4"/>
      <c r="FL3" s="4"/>
      <c r="FM3" s="4"/>
      <c r="FN3" s="4"/>
      <c r="FO3" s="4"/>
      <c r="FP3" s="4"/>
      <c r="FQ3" s="4"/>
      <c r="FR3" s="4"/>
      <c r="FS3" s="4"/>
      <c r="FT3" s="4"/>
      <c r="FU3" s="4"/>
      <c r="FV3" s="4"/>
      <c r="FW3" s="4"/>
      <c r="FX3" s="4"/>
      <c r="FY3" s="4"/>
      <c r="FZ3" s="4"/>
      <c r="GA3" s="4"/>
      <c r="GB3" s="4"/>
      <c r="GC3" s="4"/>
      <c r="GD3" s="4"/>
      <c r="GE3" s="4"/>
      <c r="GF3" s="4"/>
      <c r="GG3" s="4"/>
      <c r="GH3" s="4"/>
      <c r="GI3" s="4"/>
      <c r="GJ3" s="4"/>
      <c r="GK3" s="4"/>
      <c r="GL3" s="4"/>
      <c r="GM3" s="4"/>
      <c r="GN3" s="4"/>
      <c r="GO3" s="4"/>
      <c r="GP3" s="4"/>
      <c r="GQ3" s="4"/>
      <c r="GR3" s="4"/>
      <c r="GS3" s="4"/>
      <c r="GT3" s="4"/>
      <c r="GU3" s="4"/>
      <c r="GV3" s="4"/>
      <c r="GW3" s="4"/>
      <c r="GX3" s="4"/>
      <c r="GY3" s="4"/>
      <c r="GZ3" s="4"/>
      <c r="HA3" s="4"/>
      <c r="HB3" s="4"/>
      <c r="HC3" s="4"/>
      <c r="HD3" s="4"/>
      <c r="HE3" s="4"/>
      <c r="HF3" s="4"/>
      <c r="HG3" s="4"/>
      <c r="HH3" s="4"/>
      <c r="HI3" s="4"/>
      <c r="HJ3" s="4"/>
      <c r="HK3" s="4"/>
      <c r="HL3" s="4"/>
      <c r="HM3" s="4"/>
      <c r="HN3" s="4"/>
      <c r="HO3" s="4"/>
      <c r="HP3" s="4"/>
      <c r="HQ3" s="4"/>
      <c r="HR3" s="4"/>
      <c r="HS3" s="4"/>
      <c r="HT3" s="4"/>
      <c r="HU3" s="4"/>
      <c r="HV3" s="4"/>
      <c r="HW3" s="4"/>
      <c r="HX3" s="4"/>
      <c r="HY3" s="4"/>
      <c r="HZ3" s="4"/>
      <c r="IA3" s="4"/>
      <c r="IB3" s="4"/>
      <c r="IC3" s="4"/>
      <c r="ID3" s="4"/>
      <c r="IE3" s="4"/>
      <c r="IF3" s="4"/>
      <c r="IG3" s="4"/>
      <c r="IH3" s="4"/>
      <c r="II3" s="4"/>
      <c r="IJ3" s="4"/>
      <c r="IK3" s="4"/>
      <c r="IL3" s="4"/>
      <c r="IM3" s="4"/>
      <c r="IN3" s="4"/>
      <c r="IO3" s="4"/>
      <c r="IP3" s="4"/>
      <c r="IQ3" s="4"/>
      <c r="IR3" s="4"/>
      <c r="IS3" s="4"/>
      <c r="IT3" s="4"/>
      <c r="IU3" s="4"/>
    </row>
    <row r="4" ht="31.9" customHeight="1" spans="1:255">
      <c r="A4" s="6" t="s">
        <v>24</v>
      </c>
      <c r="B4" s="7">
        <f>+B5+B6</f>
        <v>8806206</v>
      </c>
      <c r="C4" s="7">
        <f>+C5+C6</f>
        <v>9146527</v>
      </c>
      <c r="D4" s="8">
        <f>IFERROR(C4/B4,0)</f>
        <v>1.03864558698718</v>
      </c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/>
      <c r="ER4" s="4"/>
      <c r="ES4" s="4"/>
      <c r="ET4" s="4"/>
      <c r="EU4" s="4"/>
      <c r="EV4" s="4"/>
      <c r="EW4" s="4"/>
      <c r="EX4" s="4"/>
      <c r="EY4" s="4"/>
      <c r="EZ4" s="4"/>
      <c r="FA4" s="4"/>
      <c r="FB4" s="4"/>
      <c r="FC4" s="4"/>
      <c r="FD4" s="4"/>
      <c r="FE4" s="4"/>
      <c r="FF4" s="4"/>
      <c r="FG4" s="4"/>
      <c r="FH4" s="4"/>
      <c r="FI4" s="4"/>
      <c r="FJ4" s="4"/>
      <c r="FK4" s="4"/>
      <c r="FL4" s="4"/>
      <c r="FM4" s="4"/>
      <c r="FN4" s="4"/>
      <c r="FO4" s="4"/>
      <c r="FP4" s="4"/>
      <c r="FQ4" s="4"/>
      <c r="FR4" s="4"/>
      <c r="FS4" s="4"/>
      <c r="FT4" s="4"/>
      <c r="FU4" s="4"/>
      <c r="FV4" s="4"/>
      <c r="FW4" s="4"/>
      <c r="FX4" s="4"/>
      <c r="FY4" s="4"/>
      <c r="FZ4" s="4"/>
      <c r="GA4" s="4"/>
      <c r="GB4" s="4"/>
      <c r="GC4" s="4"/>
      <c r="GD4" s="4"/>
      <c r="GE4" s="4"/>
      <c r="GF4" s="4"/>
      <c r="GG4" s="4"/>
      <c r="GH4" s="4"/>
      <c r="GI4" s="4"/>
      <c r="GJ4" s="4"/>
      <c r="GK4" s="4"/>
      <c r="GL4" s="4"/>
      <c r="GM4" s="4"/>
      <c r="GN4" s="4"/>
      <c r="GO4" s="4"/>
      <c r="GP4" s="4"/>
      <c r="GQ4" s="4"/>
      <c r="GR4" s="4"/>
      <c r="GS4" s="4"/>
      <c r="GT4" s="4"/>
      <c r="GU4" s="4"/>
      <c r="GV4" s="4"/>
      <c r="GW4" s="4"/>
      <c r="GX4" s="4"/>
      <c r="GY4" s="4"/>
      <c r="GZ4" s="4"/>
      <c r="HA4" s="4"/>
      <c r="HB4" s="4"/>
      <c r="HC4" s="4"/>
      <c r="HD4" s="4"/>
      <c r="HE4" s="4"/>
      <c r="HF4" s="4"/>
      <c r="HG4" s="4"/>
      <c r="HH4" s="4"/>
      <c r="HI4" s="4"/>
      <c r="HJ4" s="4"/>
      <c r="HK4" s="4"/>
      <c r="HL4" s="4"/>
      <c r="HM4" s="4"/>
      <c r="HN4" s="4"/>
      <c r="HO4" s="4"/>
      <c r="HP4" s="4"/>
      <c r="HQ4" s="4"/>
      <c r="HR4" s="4"/>
      <c r="HS4" s="4"/>
      <c r="HT4" s="4"/>
      <c r="HU4" s="4"/>
      <c r="HV4" s="4"/>
      <c r="HW4" s="4"/>
      <c r="HX4" s="4"/>
      <c r="HY4" s="4"/>
      <c r="HZ4" s="4"/>
      <c r="IA4" s="4"/>
      <c r="IB4" s="4"/>
      <c r="IC4" s="4"/>
      <c r="ID4" s="4"/>
      <c r="IE4" s="4"/>
      <c r="IF4" s="4"/>
      <c r="IG4" s="4"/>
      <c r="IH4" s="4"/>
      <c r="II4" s="4"/>
      <c r="IJ4" s="4"/>
      <c r="IK4" s="4"/>
      <c r="IL4" s="4"/>
      <c r="IM4" s="4"/>
      <c r="IN4" s="4"/>
      <c r="IO4" s="4"/>
      <c r="IP4" s="4"/>
      <c r="IQ4" s="4"/>
      <c r="IR4" s="4"/>
      <c r="IS4" s="4"/>
      <c r="IT4" s="4"/>
      <c r="IU4" s="4"/>
    </row>
    <row r="5" ht="31.9" customHeight="1" spans="1:255">
      <c r="A5" s="9" t="s">
        <v>25</v>
      </c>
      <c r="B5" s="10">
        <v>7349287</v>
      </c>
      <c r="C5" s="10">
        <v>7686997</v>
      </c>
      <c r="D5" s="11">
        <f>C5/B5</f>
        <v>1.04595139637355</v>
      </c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  <c r="IE5" s="4"/>
      <c r="IF5" s="4"/>
      <c r="IG5" s="4"/>
      <c r="IH5" s="4"/>
      <c r="II5" s="4"/>
      <c r="IJ5" s="4"/>
      <c r="IK5" s="4"/>
      <c r="IL5" s="4"/>
      <c r="IM5" s="4"/>
      <c r="IN5" s="4"/>
      <c r="IO5" s="4"/>
      <c r="IP5" s="4"/>
      <c r="IQ5" s="4"/>
      <c r="IR5" s="4"/>
      <c r="IS5" s="4"/>
      <c r="IT5" s="4"/>
      <c r="IU5" s="4"/>
    </row>
    <row r="6" ht="31.9" customHeight="1" spans="1:255">
      <c r="A6" s="9" t="s">
        <v>26</v>
      </c>
      <c r="B6" s="10">
        <v>1456919</v>
      </c>
      <c r="C6" s="10">
        <v>1459530</v>
      </c>
      <c r="D6" s="11">
        <f>C6/B6</f>
        <v>1.0017921380667</v>
      </c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</row>
    <row r="7" ht="16.5" customHeight="1" spans="1:255">
      <c r="A7" s="4"/>
      <c r="B7" s="12"/>
      <c r="C7" s="12"/>
      <c r="D7" s="13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  <c r="HY7" s="4"/>
      <c r="HZ7" s="4"/>
      <c r="IA7" s="4"/>
      <c r="IB7" s="4"/>
      <c r="IC7" s="4"/>
      <c r="ID7" s="4"/>
      <c r="IE7" s="4"/>
      <c r="IF7" s="4"/>
      <c r="IG7" s="4"/>
      <c r="IH7" s="4"/>
      <c r="II7" s="4"/>
      <c r="IJ7" s="4"/>
      <c r="IK7" s="4"/>
      <c r="IL7" s="4"/>
      <c r="IM7" s="4"/>
      <c r="IN7" s="4"/>
      <c r="IO7" s="4"/>
      <c r="IP7" s="4"/>
      <c r="IQ7" s="4"/>
      <c r="IR7" s="4"/>
      <c r="IS7" s="4"/>
      <c r="IT7" s="4"/>
      <c r="IU7" s="4"/>
    </row>
    <row r="8" ht="16.5" customHeight="1" spans="1:255">
      <c r="A8" s="4"/>
      <c r="B8" s="12"/>
      <c r="C8" s="12"/>
      <c r="D8" s="13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4"/>
      <c r="ID8" s="4"/>
      <c r="IE8" s="4"/>
      <c r="IF8" s="4"/>
      <c r="IG8" s="4"/>
      <c r="IH8" s="4"/>
      <c r="II8" s="4"/>
      <c r="IJ8" s="4"/>
      <c r="IK8" s="4"/>
      <c r="IL8" s="4"/>
      <c r="IM8" s="4"/>
      <c r="IN8" s="4"/>
      <c r="IO8" s="4"/>
      <c r="IP8" s="4"/>
      <c r="IQ8" s="4"/>
      <c r="IR8" s="4"/>
      <c r="IS8" s="4"/>
      <c r="IT8" s="4"/>
      <c r="IU8" s="4"/>
    </row>
    <row r="9" ht="16.5" customHeight="1" spans="1:255">
      <c r="A9" s="4"/>
      <c r="B9" s="12"/>
      <c r="C9" s="12"/>
      <c r="D9" s="13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  <c r="IU9" s="4"/>
    </row>
    <row r="10" ht="16.5" customHeight="1" spans="1:255">
      <c r="A10" s="4"/>
      <c r="B10" s="12"/>
      <c r="C10" s="12"/>
      <c r="D10" s="13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  <c r="IU10" s="4"/>
    </row>
    <row r="11" ht="16.5" customHeight="1" spans="1:255">
      <c r="A11" s="4"/>
      <c r="B11" s="12"/>
      <c r="C11" s="12"/>
      <c r="D11" s="13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</row>
    <row r="12" ht="16.5" customHeight="1" spans="1:255">
      <c r="A12" s="4"/>
      <c r="B12" s="12"/>
      <c r="C12" s="12"/>
      <c r="D12" s="13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</row>
    <row r="13" ht="16.5" customHeight="1" spans="1:255">
      <c r="A13" s="4"/>
      <c r="B13" s="12"/>
      <c r="C13" s="12"/>
      <c r="D13" s="13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4"/>
      <c r="HT13" s="4"/>
      <c r="HU13" s="4"/>
      <c r="HV13" s="4"/>
      <c r="HW13" s="4"/>
      <c r="HX13" s="4"/>
      <c r="HY13" s="4"/>
      <c r="HZ13" s="4"/>
      <c r="IA13" s="4"/>
      <c r="IB13" s="4"/>
      <c r="IC13" s="4"/>
      <c r="ID13" s="4"/>
      <c r="IE13" s="4"/>
      <c r="IF13" s="4"/>
      <c r="IG13" s="4"/>
      <c r="IH13" s="4"/>
      <c r="II13" s="4"/>
      <c r="IJ13" s="4"/>
      <c r="IK13" s="4"/>
      <c r="IL13" s="4"/>
      <c r="IM13" s="4"/>
      <c r="IN13" s="4"/>
      <c r="IO13" s="4"/>
      <c r="IP13" s="4"/>
      <c r="IQ13" s="4"/>
      <c r="IR13" s="4"/>
      <c r="IS13" s="4"/>
      <c r="IT13" s="4"/>
      <c r="IU13" s="4"/>
    </row>
    <row r="14" ht="16.5" customHeight="1" spans="1:255">
      <c r="A14" s="4"/>
      <c r="B14" s="12"/>
      <c r="C14" s="12"/>
      <c r="D14" s="13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4"/>
    </row>
    <row r="15" ht="16.5" customHeight="1" spans="1:255">
      <c r="A15" s="4"/>
      <c r="B15" s="12"/>
      <c r="C15" s="12"/>
      <c r="D15" s="13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4"/>
    </row>
    <row r="16" ht="16.5" customHeight="1" spans="1:255">
      <c r="A16" s="4"/>
      <c r="B16" s="12"/>
      <c r="C16" s="12"/>
      <c r="D16" s="13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</row>
    <row r="17" ht="16.5" customHeight="1" spans="1:255">
      <c r="A17" s="4"/>
      <c r="B17" s="12"/>
      <c r="C17" s="12"/>
      <c r="D17" s="13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4"/>
    </row>
    <row r="18" ht="16.5" customHeight="1" spans="1:255">
      <c r="A18" s="4"/>
      <c r="B18" s="12"/>
      <c r="C18" s="12"/>
      <c r="D18" s="13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4"/>
    </row>
    <row r="19" ht="16.5" customHeight="1" spans="1:255">
      <c r="A19" s="4"/>
      <c r="B19" s="12"/>
      <c r="C19" s="12"/>
      <c r="D19" s="13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</row>
    <row r="20" ht="16.5" customHeight="1" spans="1:255">
      <c r="A20" s="4"/>
      <c r="B20" s="12"/>
      <c r="C20" s="12"/>
      <c r="D20" s="13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</row>
    <row r="21" ht="16.5" customHeight="1" spans="1:255">
      <c r="A21" s="4"/>
      <c r="B21" s="12"/>
      <c r="C21" s="12"/>
      <c r="D21" s="13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</row>
    <row r="22" ht="16.5" customHeight="1" spans="1:255">
      <c r="A22" s="4"/>
      <c r="B22" s="12"/>
      <c r="C22" s="12"/>
      <c r="D22" s="13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</row>
  </sheetData>
  <mergeCells count="2">
    <mergeCell ref="A1:D1"/>
    <mergeCell ref="A2:D2"/>
  </mergeCells>
  <printOptions horizontalCentered="1"/>
  <pageMargins left="0.4875" right="0.236111111111111" top="0.889583333333333" bottom="0.590277777777778" header="0.448611111111111" footer="0.236111111111111"/>
  <pageSetup paperSize="9" scale="97" firstPageNumber="16" orientation="portrait" useFirstPageNumber="1" errors="blank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表1-2023全区收入执行</vt:lpstr>
      <vt:lpstr>表2-2023全区支出执行</vt:lpstr>
      <vt:lpstr>表3-2023全区结余执行</vt:lpstr>
      <vt:lpstr>表4-2024全区收入预算</vt:lpstr>
      <vt:lpstr>表5-2024全区支出预算</vt:lpstr>
      <vt:lpstr>表6-2024全区结余预算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PX</cp:lastModifiedBy>
  <dcterms:created xsi:type="dcterms:W3CDTF">2018-12-12T12:52:00Z</dcterms:created>
  <cp:lastPrinted>2021-12-31T09:47:00Z</cp:lastPrinted>
  <dcterms:modified xsi:type="dcterms:W3CDTF">2024-10-30T05:21:13Z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2052-12.1.0.15336</vt:lpwstr>
  </property>
  <property fmtid="{D5CDD505-2E9C-101B-9397-08002B2CF9AE}" pid="3" name="ICV">
    <vt:lpwstr>E27AD3F841D44C8FA2D0E0039C6B7EB7</vt:lpwstr>
  </property>
</Properties>
</file>