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立项指南" sheetId="1" r:id="rId1"/>
  </sheets>
  <calcPr calcId="144525"/>
</workbook>
</file>

<file path=xl/sharedStrings.xml><?xml version="1.0" encoding="utf-8"?>
<sst xmlns="http://schemas.openxmlformats.org/spreadsheetml/2006/main" count="233" uniqueCount="184">
  <si>
    <t>附件9</t>
  </si>
  <si>
    <t>物理治疗类医疗服务价格项目立项指南（征求意见稿）</t>
  </si>
  <si>
    <r>
      <rPr>
        <sz val="12"/>
        <color theme="1"/>
        <rFont val="方正仿宋_GBK"/>
        <charset val="134"/>
      </rPr>
      <t>使用说明：</t>
    </r>
    <r>
      <rPr>
        <sz val="12"/>
        <color theme="1"/>
        <rFont val="Times New Roman"/>
        <charset val="134"/>
      </rPr>
      <t xml:space="preserve">
1.</t>
    </r>
    <r>
      <rPr>
        <sz val="12"/>
        <color theme="1"/>
        <rFont val="方正仿宋_GBK"/>
        <charset val="134"/>
      </rPr>
      <t>本类项目以物理治疗为重点，按照物理治疗相关医疗服务产出设立价格项目。所定价格属于政府指导价为最高限价，下浮不限。同时，医疗机构申报的技术改良进步项目，可采取</t>
    </r>
    <r>
      <rPr>
        <sz val="12"/>
        <color theme="1"/>
        <rFont val="Times New Roman"/>
        <charset val="134"/>
      </rPr>
      <t>“</t>
    </r>
    <r>
      <rPr>
        <sz val="12"/>
        <color theme="1"/>
        <rFont val="方正仿宋_GBK"/>
        <charset val="134"/>
      </rPr>
      <t>现有项目兼容</t>
    </r>
    <r>
      <rPr>
        <sz val="12"/>
        <color theme="1"/>
        <rFont val="Times New Roman"/>
        <charset val="134"/>
      </rPr>
      <t>”</t>
    </r>
    <r>
      <rPr>
        <sz val="12"/>
        <color theme="1"/>
        <rFont val="方正仿宋_GBK"/>
        <charset val="134"/>
      </rPr>
      <t>方式简化处理，无需申报新增医疗服务价格项目，直接按照对应的项目执行即可。</t>
    </r>
    <r>
      <rPr>
        <sz val="12"/>
        <color theme="1"/>
        <rFont val="Times New Roman"/>
        <charset val="134"/>
      </rPr>
      <t xml:space="preserve">
2.</t>
    </r>
    <r>
      <rPr>
        <sz val="12"/>
        <color theme="1"/>
        <rFont val="方正仿宋_GBK"/>
        <charset val="134"/>
      </rPr>
      <t>本类项目所称</t>
    </r>
    <r>
      <rPr>
        <sz val="12"/>
        <color theme="1"/>
        <rFont val="Times New Roman"/>
        <charset val="134"/>
      </rPr>
      <t>“</t>
    </r>
    <r>
      <rPr>
        <sz val="12"/>
        <color theme="1"/>
        <rFont val="方正仿宋_GBK"/>
        <charset val="134"/>
      </rPr>
      <t>价格构成</t>
    </r>
    <r>
      <rPr>
        <sz val="12"/>
        <color theme="1"/>
        <rFont val="Times New Roman"/>
        <charset val="134"/>
      </rPr>
      <t>”</t>
    </r>
    <r>
      <rPr>
        <sz val="12"/>
        <color theme="1"/>
        <rFont val="方正仿宋_GBK"/>
        <charset val="134"/>
      </rPr>
      <t>，指项目价格应涵盖的各类资源消耗，用于确定计价单元的边界，不应作为临床技术标准理解，不是实际操作方式、路径、步骤、程序的强制性要求，价格构成中包含但临床实践中非必要、未发生的，无需强制要求公立医疗机构减计费用。所列</t>
    </r>
    <r>
      <rPr>
        <sz val="12"/>
        <color theme="1"/>
        <rFont val="Times New Roman"/>
        <charset val="134"/>
      </rPr>
      <t>“</t>
    </r>
    <r>
      <rPr>
        <sz val="12"/>
        <color theme="1"/>
        <rFont val="方正仿宋_GBK"/>
        <charset val="134"/>
      </rPr>
      <t>设备投入</t>
    </r>
    <r>
      <rPr>
        <sz val="12"/>
        <color theme="1"/>
        <rFont val="Times New Roman"/>
        <charset val="134"/>
      </rPr>
      <t>”</t>
    </r>
    <r>
      <rPr>
        <sz val="12"/>
        <color theme="1"/>
        <rFont val="方正仿宋_GBK"/>
        <charset val="134"/>
      </rPr>
      <t>包括但不限于操作设备、器具及固定资产投入。</t>
    </r>
    <r>
      <rPr>
        <sz val="12"/>
        <color theme="1"/>
        <rFont val="Times New Roman"/>
        <charset val="134"/>
      </rPr>
      <t xml:space="preserve">
3.</t>
    </r>
    <r>
      <rPr>
        <sz val="12"/>
        <color theme="1"/>
        <rFont val="方正仿宋_GBK"/>
        <charset val="134"/>
      </rPr>
      <t>本类项目所称</t>
    </r>
    <r>
      <rPr>
        <sz val="12"/>
        <color theme="1"/>
        <rFont val="Times New Roman"/>
        <charset val="134"/>
      </rPr>
      <t>“</t>
    </r>
    <r>
      <rPr>
        <sz val="12"/>
        <color theme="1"/>
        <rFont val="方正仿宋_GBK"/>
        <charset val="134"/>
      </rPr>
      <t>加收项</t>
    </r>
    <r>
      <rPr>
        <sz val="12"/>
        <color theme="1"/>
        <rFont val="Times New Roman"/>
        <charset val="134"/>
      </rPr>
      <t>”</t>
    </r>
    <r>
      <rPr>
        <sz val="12"/>
        <color theme="1"/>
        <rFont val="方正仿宋_GBK"/>
        <charset val="134"/>
      </rPr>
      <t>，指同一项目以不同方式提供或在不同场景应用时，确有必要制定差异化收费标准而细分的一类子项，包括在原项目价格基础上增加或减少收费的情况；实际应用中，同时涉及多个加收项的，以项目单价为基础计算相应的加</t>
    </r>
    <r>
      <rPr>
        <sz val="12"/>
        <color theme="1"/>
        <rFont val="Times New Roman"/>
        <charset val="134"/>
      </rPr>
      <t>/</t>
    </r>
    <r>
      <rPr>
        <sz val="12"/>
        <color theme="1"/>
        <rFont val="方正仿宋_GBK"/>
        <charset val="134"/>
      </rPr>
      <t>减收水平后，据实收费。</t>
    </r>
    <r>
      <rPr>
        <sz val="12"/>
        <color theme="1"/>
        <rFont val="Times New Roman"/>
        <charset val="134"/>
      </rPr>
      <t xml:space="preserve">
4.</t>
    </r>
    <r>
      <rPr>
        <sz val="12"/>
        <color theme="1"/>
        <rFont val="方正仿宋_GBK"/>
        <charset val="134"/>
      </rPr>
      <t>本类项目所称</t>
    </r>
    <r>
      <rPr>
        <sz val="12"/>
        <color theme="1"/>
        <rFont val="Times New Roman"/>
        <charset val="134"/>
      </rPr>
      <t>“</t>
    </r>
    <r>
      <rPr>
        <sz val="12"/>
        <color theme="1"/>
        <rFont val="方正仿宋_GBK"/>
        <charset val="134"/>
      </rPr>
      <t>扩展项</t>
    </r>
    <r>
      <rPr>
        <sz val="12"/>
        <color theme="1"/>
        <rFont val="Times New Roman"/>
        <charset val="134"/>
      </rPr>
      <t>”</t>
    </r>
    <r>
      <rPr>
        <sz val="12"/>
        <color theme="1"/>
        <rFont val="方正仿宋_GBK"/>
        <charset val="134"/>
      </rPr>
      <t>，指同一项目下以不同方式提供或在不同场景应用时，只扩展价格项目适用范围、不额外加价的一类子项，子项的价格按主项目执行。</t>
    </r>
    <r>
      <rPr>
        <sz val="12"/>
        <color theme="1"/>
        <rFont val="Times New Roman"/>
        <charset val="134"/>
      </rPr>
      <t xml:space="preserve">
5.</t>
    </r>
    <r>
      <rPr>
        <sz val="12"/>
        <color theme="1"/>
        <rFont val="方正仿宋_GBK"/>
        <charset val="134"/>
      </rPr>
      <t>本类项目所称</t>
    </r>
    <r>
      <rPr>
        <sz val="12"/>
        <color theme="1"/>
        <rFont val="Times New Roman"/>
        <charset val="134"/>
      </rPr>
      <t>“</t>
    </r>
    <r>
      <rPr>
        <sz val="12"/>
        <color theme="1"/>
        <rFont val="方正仿宋_GBK"/>
        <charset val="134"/>
      </rPr>
      <t>基本物质资源物耗</t>
    </r>
    <r>
      <rPr>
        <sz val="12"/>
        <color theme="1"/>
        <rFont val="Times New Roman"/>
        <charset val="134"/>
      </rPr>
      <t>”</t>
    </r>
    <r>
      <rPr>
        <sz val="12"/>
        <color theme="1"/>
        <rFont val="方正仿宋_GBK"/>
        <charset val="134"/>
      </rPr>
      <t>，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报告打印耗材、备皮工具、一次性电极片、耦合剂、冷</t>
    </r>
    <r>
      <rPr>
        <sz val="12"/>
        <color theme="1"/>
        <rFont val="Times New Roman"/>
        <charset val="134"/>
      </rPr>
      <t>/</t>
    </r>
    <r>
      <rPr>
        <sz val="12"/>
        <color theme="1"/>
        <rFont val="方正仿宋_GBK"/>
        <charset val="134"/>
      </rPr>
      <t>热治疗物品、水及水质调节剂、软件（版权、开发、购买）成本等。基本物质资源消耗成本计入项目价格，不另行收费。除基本物质资源消耗以外的其他耗材，按照实际采购价格零差率销售。</t>
    </r>
    <r>
      <rPr>
        <sz val="12"/>
        <color theme="1"/>
        <rFont val="Times New Roman"/>
        <charset val="134"/>
      </rPr>
      <t xml:space="preserve">
6.</t>
    </r>
    <r>
      <rPr>
        <sz val="12"/>
        <color theme="1"/>
        <rFont val="方正仿宋_GBK"/>
        <charset val="134"/>
      </rPr>
      <t>本类项目价格构成中所称</t>
    </r>
    <r>
      <rPr>
        <sz val="12"/>
        <color theme="1"/>
        <rFont val="Times New Roman"/>
        <charset val="134"/>
      </rPr>
      <t>“</t>
    </r>
    <r>
      <rPr>
        <sz val="12"/>
        <color theme="1"/>
        <rFont val="方正仿宋_GBK"/>
        <charset val="134"/>
      </rPr>
      <t>穿刺</t>
    </r>
    <r>
      <rPr>
        <sz val="12"/>
        <color theme="1"/>
        <rFont val="Times New Roman"/>
        <charset val="134"/>
      </rPr>
      <t>”</t>
    </r>
    <r>
      <rPr>
        <sz val="12"/>
        <color theme="1"/>
        <rFont val="方正仿宋_GBK"/>
        <charset val="134"/>
      </rPr>
      <t>为主项操作涉及的必要穿刺技术，价格构成中的穿刺操作不可收取相关费用；独立穿刺项目可按相应治疗价格项目收取。</t>
    </r>
    <r>
      <rPr>
        <sz val="12"/>
        <color theme="1"/>
        <rFont val="Times New Roman"/>
        <charset val="134"/>
      </rPr>
      <t xml:space="preserve">
7.</t>
    </r>
    <r>
      <rPr>
        <sz val="12"/>
        <color theme="1"/>
        <rFont val="方正仿宋_GBK"/>
        <charset val="134"/>
      </rPr>
      <t>本类项目中涉及</t>
    </r>
    <r>
      <rPr>
        <sz val="12"/>
        <color theme="1"/>
        <rFont val="Times New Roman"/>
        <charset val="134"/>
      </rPr>
      <t>“</t>
    </r>
    <r>
      <rPr>
        <sz val="12"/>
        <color theme="1"/>
        <rFont val="方正仿宋_GBK"/>
        <charset val="134"/>
      </rPr>
      <t>包括</t>
    </r>
    <r>
      <rPr>
        <sz val="12"/>
        <color theme="1"/>
        <rFont val="Times New Roman"/>
        <charset val="134"/>
      </rPr>
      <t xml:space="preserve">……”“…… </t>
    </r>
    <r>
      <rPr>
        <sz val="12"/>
        <color theme="1"/>
        <rFont val="方正仿宋_GBK"/>
        <charset val="134"/>
      </rPr>
      <t>等</t>
    </r>
    <r>
      <rPr>
        <sz val="12"/>
        <color theme="1"/>
        <rFont val="Times New Roman"/>
        <charset val="134"/>
      </rPr>
      <t>”</t>
    </r>
    <r>
      <rPr>
        <sz val="12"/>
        <color theme="1"/>
        <rFont val="方正仿宋_GBK"/>
        <charset val="134"/>
      </rPr>
      <t>的，属于开放型表述，所指对象不仅局限于表述中列明的事项，也包括未列明的同类事项。</t>
    </r>
    <r>
      <rPr>
        <sz val="12"/>
        <color theme="1"/>
        <rFont val="Times New Roman"/>
        <charset val="134"/>
      </rPr>
      <t xml:space="preserve">
8.</t>
    </r>
    <r>
      <rPr>
        <sz val="12"/>
        <color theme="1"/>
        <rFont val="方正仿宋_GBK"/>
        <charset val="134"/>
      </rPr>
      <t>本类项目所设立价格项目为通用项目，已在其他类别立项指南特定学科中单独设立价格项目的，优先执行特定学科的价格项目。</t>
    </r>
  </si>
  <si>
    <t>序号</t>
  </si>
  <si>
    <t>项目编码</t>
  </si>
  <si>
    <t>项目名称</t>
  </si>
  <si>
    <t>服务产出</t>
  </si>
  <si>
    <t>价格构成</t>
  </si>
  <si>
    <t>计价单位</t>
  </si>
  <si>
    <t>除外内容</t>
  </si>
  <si>
    <t>收费标准（元）</t>
  </si>
  <si>
    <t>计价说明</t>
  </si>
  <si>
    <t>三级</t>
  </si>
  <si>
    <t>二级</t>
  </si>
  <si>
    <t>一级</t>
  </si>
  <si>
    <t>（四）临床物理治疗</t>
  </si>
  <si>
    <r>
      <rPr>
        <b/>
        <sz val="12"/>
        <color theme="1"/>
        <rFont val="Times New Roman"/>
        <charset val="134"/>
      </rPr>
      <t xml:space="preserve">1. </t>
    </r>
    <r>
      <rPr>
        <b/>
        <sz val="12"/>
        <color theme="1"/>
        <rFont val="方正仿宋_GBK"/>
        <charset val="134"/>
      </rPr>
      <t>聚焦超声治疗</t>
    </r>
  </si>
  <si>
    <t>013403000010000</t>
  </si>
  <si>
    <t>高强度聚焦超声治疗费</t>
  </si>
  <si>
    <r>
      <rPr>
        <sz val="12"/>
        <color theme="1"/>
        <rFont val="方正仿宋_GBK"/>
        <charset val="134"/>
      </rPr>
      <t>使用高强度聚焦超声设备，对肿瘤或病变进行治疗。</t>
    </r>
  </si>
  <si>
    <r>
      <rPr>
        <sz val="12"/>
        <color theme="1"/>
        <rFont val="方正仿宋_GBK"/>
        <charset val="134"/>
      </rPr>
      <t>所定价格涵盖体位摆放、设备准备、制定计划、消毒、设定参数、定位、照射、处理用物等步骤所需的人力资源、设备成本与基本物质资源消耗。</t>
    </r>
  </si>
  <si>
    <r>
      <rPr>
        <sz val="12"/>
        <color theme="1"/>
        <rFont val="方正仿宋_GBK"/>
        <charset val="134"/>
      </rPr>
      <t>次</t>
    </r>
  </si>
  <si>
    <t>麻醉、药品</t>
  </si>
  <si>
    <r>
      <rPr>
        <sz val="12"/>
        <color theme="1"/>
        <rFont val="Times New Roman"/>
        <charset val="134"/>
      </rPr>
      <t>“</t>
    </r>
    <r>
      <rPr>
        <sz val="12"/>
        <color theme="1"/>
        <rFont val="方正仿宋_GBK"/>
        <charset val="134"/>
      </rPr>
      <t>次</t>
    </r>
    <r>
      <rPr>
        <sz val="12"/>
        <color theme="1"/>
        <rFont val="Times New Roman"/>
        <charset val="134"/>
      </rPr>
      <t>”</t>
    </r>
    <r>
      <rPr>
        <sz val="12"/>
        <color theme="1"/>
        <rFont val="方正仿宋_GBK"/>
        <charset val="134"/>
      </rPr>
      <t>指病灶数量</t>
    </r>
    <r>
      <rPr>
        <sz val="12"/>
        <color theme="1"/>
        <rFont val="Times New Roman"/>
        <charset val="134"/>
      </rPr>
      <t>3</t>
    </r>
    <r>
      <rPr>
        <sz val="12"/>
        <color theme="1"/>
        <rFont val="方正仿宋_GBK"/>
        <charset val="134"/>
      </rPr>
      <t>个及以下，超过</t>
    </r>
    <r>
      <rPr>
        <sz val="12"/>
        <color theme="1"/>
        <rFont val="Times New Roman"/>
        <charset val="134"/>
      </rPr>
      <t>3</t>
    </r>
    <r>
      <rPr>
        <sz val="12"/>
        <color theme="1"/>
        <rFont val="方正仿宋_GBK"/>
        <charset val="134"/>
      </rPr>
      <t>个病灶每增加</t>
    </r>
    <r>
      <rPr>
        <sz val="12"/>
        <color theme="1"/>
        <rFont val="Times New Roman"/>
        <charset val="134"/>
      </rPr>
      <t>1</t>
    </r>
    <r>
      <rPr>
        <sz val="12"/>
        <color theme="1"/>
        <rFont val="方正仿宋_GBK"/>
        <charset val="134"/>
      </rPr>
      <t>个按照</t>
    </r>
    <r>
      <rPr>
        <sz val="12"/>
        <color theme="1"/>
        <rFont val="Times New Roman"/>
        <charset val="134"/>
      </rPr>
      <t>10%</t>
    </r>
    <r>
      <rPr>
        <sz val="12"/>
        <color theme="1"/>
        <rFont val="方正仿宋_GBK"/>
        <charset val="134"/>
      </rPr>
      <t>加收。</t>
    </r>
  </si>
  <si>
    <t>013403000010001</t>
  </si>
  <si>
    <r>
      <rPr>
        <sz val="12"/>
        <color theme="1"/>
        <rFont val="方正仿宋_GBK"/>
        <charset val="134"/>
      </rPr>
      <t>高强度聚焦超声治疗费</t>
    </r>
    <r>
      <rPr>
        <sz val="12"/>
        <color theme="1"/>
        <rFont val="Times New Roman"/>
        <charset val="134"/>
      </rPr>
      <t>-</t>
    </r>
    <r>
      <rPr>
        <sz val="12"/>
        <color theme="1"/>
        <rFont val="方正仿宋_GBK"/>
        <charset val="134"/>
      </rPr>
      <t>恶性肿瘤（加收）</t>
    </r>
  </si>
  <si>
    <t>3404</t>
  </si>
  <si>
    <r>
      <rPr>
        <b/>
        <sz val="12"/>
        <color theme="1"/>
        <rFont val="Times New Roman"/>
        <charset val="134"/>
      </rPr>
      <t xml:space="preserve">2. </t>
    </r>
    <r>
      <rPr>
        <b/>
        <sz val="12"/>
        <color theme="1"/>
        <rFont val="方正仿宋_GBK"/>
        <charset val="134"/>
      </rPr>
      <t>热疗</t>
    </r>
  </si>
  <si>
    <t>013404000010000</t>
  </si>
  <si>
    <t>深部热疗费</t>
  </si>
  <si>
    <t>采用超声或电磁波，配合其他治疗或单独治疗手段对相应病变部位进行治疗。</t>
  </si>
  <si>
    <t>所定价格涵盖体位摆放、设备准备、消毒、设定参数、穿刺、热治疗、实时测温、观察记录、处理用物等步骤所需的人力资源、设备成本与基本物质资源消耗。</t>
  </si>
  <si>
    <t>次</t>
  </si>
  <si>
    <t>013404000020000</t>
  </si>
  <si>
    <t>腔内灌注治疗费</t>
  </si>
  <si>
    <t>通过灌注系统将灌注液灌注至体腔进行治疗。</t>
  </si>
  <si>
    <t>所定价格涵盖体位摆放、设备准备、消毒、设定参数、连接管路、灌注、观察记录、处理用物等步骤所需的人力资源、设备成本与基本物质资源消耗。</t>
  </si>
  <si>
    <t>013404000020001</t>
  </si>
  <si>
    <r>
      <rPr>
        <sz val="12"/>
        <color theme="1"/>
        <rFont val="方正仿宋_GBK"/>
        <charset val="134"/>
      </rPr>
      <t>腔内灌注治疗费</t>
    </r>
    <r>
      <rPr>
        <sz val="12"/>
        <color theme="1"/>
        <rFont val="Times New Roman"/>
        <charset val="134"/>
      </rPr>
      <t>-</t>
    </r>
    <r>
      <rPr>
        <sz val="12"/>
        <color theme="1"/>
        <rFont val="方正仿宋_GBK"/>
        <charset val="134"/>
      </rPr>
      <t>腔内热循环灌注治疗（加收）</t>
    </r>
  </si>
  <si>
    <r>
      <rPr>
        <sz val="12"/>
        <color theme="1"/>
        <rFont val="方正仿宋_GB2312"/>
        <charset val="134"/>
      </rPr>
      <t>一次性使用体腔热灌注治疗管道组件、药物</t>
    </r>
  </si>
  <si>
    <t>013404000030000</t>
  </si>
  <si>
    <t>血管灌注治疗费</t>
  </si>
  <si>
    <t>通过灌注系统将灌注液灌注至血管进行治疗。</t>
  </si>
  <si>
    <t>所定价格涵盖体位摆放、设备准备、消毒、设定参数、穿刺、连接管路、灌注、观察记录、处理用物等步骤所需的人力资源、设备成本与基本物质资源消耗。不含影像学引导。</t>
  </si>
  <si>
    <r>
      <rPr>
        <sz val="12"/>
        <rFont val="方正仿宋_GB2312"/>
        <charset val="134"/>
      </rPr>
      <t>体内放置的投药泵</t>
    </r>
    <r>
      <rPr>
        <sz val="12"/>
        <rFont val="Times New Roman"/>
        <charset val="134"/>
      </rPr>
      <t>(Port)</t>
    </r>
    <r>
      <rPr>
        <sz val="12"/>
        <rFont val="方正仿宋_GB2312"/>
        <charset val="134"/>
      </rPr>
      <t>、膜肺、管路、动脉插管、导丝、导管、球囊导管、鞘、支架、一次性穿刺针</t>
    </r>
  </si>
  <si>
    <t>013404000030001</t>
  </si>
  <si>
    <r>
      <rPr>
        <sz val="12"/>
        <color theme="1"/>
        <rFont val="方正仿宋_GBK"/>
        <charset val="134"/>
      </rPr>
      <t>血管灌注治疗费</t>
    </r>
    <r>
      <rPr>
        <sz val="12"/>
        <color theme="1"/>
        <rFont val="Times New Roman"/>
        <charset val="134"/>
      </rPr>
      <t>-</t>
    </r>
    <r>
      <rPr>
        <sz val="12"/>
        <color theme="1"/>
        <rFont val="方正仿宋_GBK"/>
        <charset val="134"/>
      </rPr>
      <t>血管热循环灌注治疗（加收）</t>
    </r>
  </si>
  <si>
    <t>3405</t>
  </si>
  <si>
    <r>
      <rPr>
        <b/>
        <sz val="12"/>
        <color theme="1"/>
        <rFont val="Times New Roman"/>
        <charset val="134"/>
      </rPr>
      <t xml:space="preserve">3. </t>
    </r>
    <r>
      <rPr>
        <b/>
        <sz val="12"/>
        <color theme="1"/>
        <rFont val="方正仿宋_GBK"/>
        <charset val="134"/>
      </rPr>
      <t>消融治疗</t>
    </r>
  </si>
  <si>
    <t>013405000010000</t>
  </si>
  <si>
    <t>消融治疗费</t>
  </si>
  <si>
    <r>
      <rPr>
        <sz val="12"/>
        <color theme="1"/>
        <rFont val="方正仿宋_GBK"/>
        <charset val="134"/>
      </rPr>
      <t>使用射频、微波、冷冻、激光、低温等离子、不可逆电穿孔、化学等方法通过经皮或开放手术方式对肿瘤或病变进行消融治疗。</t>
    </r>
  </si>
  <si>
    <r>
      <rPr>
        <sz val="12"/>
        <color theme="1"/>
        <rFont val="方正仿宋_GBK"/>
        <charset val="134"/>
      </rPr>
      <t>所定价格涵盖体位摆放、设备准备、消毒、设定参数、穿刺</t>
    </r>
    <r>
      <rPr>
        <sz val="12"/>
        <color theme="1"/>
        <rFont val="Times New Roman"/>
        <charset val="134"/>
      </rPr>
      <t>/</t>
    </r>
    <r>
      <rPr>
        <sz val="12"/>
        <color theme="1"/>
        <rFont val="方正仿宋_GBK"/>
        <charset val="134"/>
      </rPr>
      <t>切开、治疗、观察记录、处理用物等步骤所需的人力资源、设备成本与基本物质资源消耗。</t>
    </r>
  </si>
  <si>
    <t>起搏电极、环状标测电极、房间隔、三联三通管、Y型阀、压力延长管、同轴连接线及电缆、一次性穿刺针、特殊材料、造影剂、导丝、导管、球囊、球囊导管、鞘、支架、滤网、高压注射器、压力泵、环柄注射器套件</t>
  </si>
  <si>
    <r>
      <rPr>
        <sz val="12"/>
        <color theme="1"/>
        <rFont val="Times New Roman"/>
        <charset val="134"/>
      </rPr>
      <t>1.“</t>
    </r>
    <r>
      <rPr>
        <sz val="12"/>
        <color theme="1"/>
        <rFont val="方正仿宋_GBK"/>
        <charset val="134"/>
      </rPr>
      <t>次</t>
    </r>
    <r>
      <rPr>
        <sz val="12"/>
        <color theme="1"/>
        <rFont val="Times New Roman"/>
        <charset val="134"/>
      </rPr>
      <t>”</t>
    </r>
    <r>
      <rPr>
        <sz val="12"/>
        <color theme="1"/>
        <rFont val="方正仿宋_GBK"/>
        <charset val="134"/>
      </rPr>
      <t>指病灶数量</t>
    </r>
    <r>
      <rPr>
        <sz val="12"/>
        <color theme="1"/>
        <rFont val="Times New Roman"/>
        <charset val="134"/>
      </rPr>
      <t>3</t>
    </r>
    <r>
      <rPr>
        <sz val="12"/>
        <color theme="1"/>
        <rFont val="方正仿宋_GBK"/>
        <charset val="134"/>
      </rPr>
      <t>个及以下，超过</t>
    </r>
    <r>
      <rPr>
        <sz val="12"/>
        <color theme="1"/>
        <rFont val="Times New Roman"/>
        <charset val="134"/>
      </rPr>
      <t>3</t>
    </r>
    <r>
      <rPr>
        <sz val="12"/>
        <color theme="1"/>
        <rFont val="方正仿宋_GBK"/>
        <charset val="134"/>
      </rPr>
      <t>个病灶每增加</t>
    </r>
    <r>
      <rPr>
        <sz val="12"/>
        <color theme="1"/>
        <rFont val="Times New Roman"/>
        <charset val="134"/>
      </rPr>
      <t>1</t>
    </r>
    <r>
      <rPr>
        <sz val="12"/>
        <color theme="1"/>
        <rFont val="方正仿宋_GBK"/>
        <charset val="134"/>
      </rPr>
      <t>个按照</t>
    </r>
    <r>
      <rPr>
        <sz val="12"/>
        <rFont val="Times New Roman"/>
        <charset val="134"/>
      </rPr>
      <t>10%</t>
    </r>
    <r>
      <rPr>
        <sz val="12"/>
        <color theme="1"/>
        <rFont val="方正仿宋_GBK"/>
        <charset val="134"/>
      </rPr>
      <t>加收。</t>
    </r>
    <r>
      <rPr>
        <sz val="12"/>
        <color theme="1"/>
        <rFont val="Times New Roman"/>
        <charset val="134"/>
      </rPr>
      <t xml:space="preserve">
2.</t>
    </r>
    <r>
      <rPr>
        <sz val="12"/>
        <color theme="1"/>
        <rFont val="方正仿宋_GBK"/>
        <charset val="134"/>
      </rPr>
      <t>在</t>
    </r>
    <r>
      <rPr>
        <sz val="12"/>
        <color theme="1"/>
        <rFont val="Times New Roman"/>
        <charset val="134"/>
      </rPr>
      <t>1</t>
    </r>
    <r>
      <rPr>
        <sz val="12"/>
        <color theme="1"/>
        <rFont val="方正仿宋_GBK"/>
        <charset val="134"/>
      </rPr>
      <t>次治疗中联合使用多种消融方式时，按照</t>
    </r>
    <r>
      <rPr>
        <sz val="12"/>
        <color theme="1"/>
        <rFont val="Times New Roman"/>
        <charset val="134"/>
      </rPr>
      <t>1</t>
    </r>
    <r>
      <rPr>
        <sz val="12"/>
        <color theme="1"/>
        <rFont val="方正仿宋_GBK"/>
        <charset val="134"/>
      </rPr>
      <t>次计费。</t>
    </r>
  </si>
  <si>
    <t>013405000010001</t>
  </si>
  <si>
    <r>
      <rPr>
        <sz val="11"/>
        <color rgb="FF000000"/>
        <rFont val="方正仿宋_GBK"/>
        <charset val="134"/>
      </rPr>
      <t>消融治疗费</t>
    </r>
    <r>
      <rPr>
        <sz val="11"/>
        <color rgb="FF000000"/>
        <rFont val="Times New Roman"/>
        <charset val="134"/>
      </rPr>
      <t>-</t>
    </r>
    <r>
      <rPr>
        <sz val="11"/>
        <color rgb="FF000000"/>
        <rFont val="方正仿宋_GBK"/>
        <charset val="134"/>
      </rPr>
      <t>恶性肿瘤（加收）</t>
    </r>
  </si>
  <si>
    <r>
      <rPr>
        <sz val="12"/>
        <color theme="1"/>
        <rFont val="方正仿宋_GB2312"/>
        <charset val="134"/>
      </rPr>
      <t>射频电极</t>
    </r>
  </si>
  <si>
    <t>013405000020000</t>
  </si>
  <si>
    <t>复合集成消融治疗费</t>
  </si>
  <si>
    <r>
      <rPr>
        <sz val="12"/>
        <color theme="1"/>
        <rFont val="方正仿宋_GBK"/>
        <charset val="134"/>
      </rPr>
      <t>通过采用多种消融方式复合集成式对肿瘤或病变进行消融治疗。</t>
    </r>
  </si>
  <si>
    <r>
      <rPr>
        <sz val="12"/>
        <color theme="1"/>
        <rFont val="方正仿宋_GBK"/>
        <charset val="134"/>
      </rPr>
      <t>所定价格涵盖体位摆放、设备准备、消毒、设定参数、穿刺、治疗、观察记录、处理用物等步骤所需的人力资源、设备成本与基本物质资源消耗。</t>
    </r>
  </si>
  <si>
    <r>
      <rPr>
        <sz val="12"/>
        <color theme="1"/>
        <rFont val="方正仿宋_GB2312"/>
        <charset val="134"/>
      </rPr>
      <t>一次性消融电极</t>
    </r>
  </si>
  <si>
    <r>
      <rPr>
        <sz val="12"/>
        <color theme="1"/>
        <rFont val="Times New Roman"/>
        <charset val="134"/>
      </rPr>
      <t>1.“</t>
    </r>
    <r>
      <rPr>
        <sz val="12"/>
        <color theme="1"/>
        <rFont val="方正仿宋_GBK"/>
        <charset val="134"/>
      </rPr>
      <t>次</t>
    </r>
    <r>
      <rPr>
        <sz val="12"/>
        <color theme="1"/>
        <rFont val="Times New Roman"/>
        <charset val="134"/>
      </rPr>
      <t>”</t>
    </r>
    <r>
      <rPr>
        <sz val="12"/>
        <color theme="1"/>
        <rFont val="方正仿宋_GBK"/>
        <charset val="134"/>
      </rPr>
      <t>指病灶数量</t>
    </r>
    <r>
      <rPr>
        <sz val="12"/>
        <color theme="1"/>
        <rFont val="Times New Roman"/>
        <charset val="134"/>
      </rPr>
      <t>3</t>
    </r>
    <r>
      <rPr>
        <sz val="12"/>
        <color theme="1"/>
        <rFont val="方正仿宋_GBK"/>
        <charset val="134"/>
      </rPr>
      <t>个及以下，超过</t>
    </r>
    <r>
      <rPr>
        <sz val="12"/>
        <color theme="1"/>
        <rFont val="Times New Roman"/>
        <charset val="134"/>
      </rPr>
      <t>3</t>
    </r>
    <r>
      <rPr>
        <sz val="12"/>
        <color theme="1"/>
        <rFont val="方正仿宋_GBK"/>
        <charset val="134"/>
      </rPr>
      <t>个病灶每增加</t>
    </r>
    <r>
      <rPr>
        <sz val="12"/>
        <color theme="1"/>
        <rFont val="Times New Roman"/>
        <charset val="134"/>
      </rPr>
      <t>1</t>
    </r>
    <r>
      <rPr>
        <sz val="12"/>
        <color theme="1"/>
        <rFont val="方正仿宋_GBK"/>
        <charset val="134"/>
      </rPr>
      <t>个按照</t>
    </r>
    <r>
      <rPr>
        <sz val="12"/>
        <rFont val="Times New Roman"/>
        <charset val="134"/>
      </rPr>
      <t>20%</t>
    </r>
    <r>
      <rPr>
        <sz val="12"/>
        <color theme="1"/>
        <rFont val="方正仿宋_GBK"/>
        <charset val="134"/>
      </rPr>
      <t>加收。</t>
    </r>
    <r>
      <rPr>
        <sz val="12"/>
        <color theme="1"/>
        <rFont val="Times New Roman"/>
        <charset val="134"/>
      </rPr>
      <t xml:space="preserve">
2.“</t>
    </r>
    <r>
      <rPr>
        <sz val="12"/>
        <color theme="1"/>
        <rFont val="方正仿宋_GBK"/>
        <charset val="134"/>
      </rPr>
      <t>复合集成消融治疗</t>
    </r>
    <r>
      <rPr>
        <sz val="12"/>
        <color theme="1"/>
        <rFont val="Times New Roman"/>
        <charset val="134"/>
      </rPr>
      <t>”</t>
    </r>
    <r>
      <rPr>
        <sz val="12"/>
        <color theme="1"/>
        <rFont val="方正仿宋_GBK"/>
        <charset val="134"/>
      </rPr>
      <t>指的是</t>
    </r>
    <r>
      <rPr>
        <sz val="12"/>
        <color theme="1"/>
        <rFont val="Times New Roman"/>
        <charset val="134"/>
      </rPr>
      <t>1</t>
    </r>
    <r>
      <rPr>
        <sz val="12"/>
        <color theme="1"/>
        <rFont val="方正仿宋_GBK"/>
        <charset val="134"/>
      </rPr>
      <t>次治疗中使用集成式消融方式。</t>
    </r>
  </si>
  <si>
    <t>013405000020001</t>
  </si>
  <si>
    <r>
      <rPr>
        <sz val="12"/>
        <color theme="1"/>
        <rFont val="方正仿宋_GBK"/>
        <charset val="134"/>
      </rPr>
      <t>复合集成消融治疗费</t>
    </r>
    <r>
      <rPr>
        <sz val="12"/>
        <color theme="1"/>
        <rFont val="Times New Roman"/>
        <charset val="134"/>
      </rPr>
      <t>-</t>
    </r>
    <r>
      <rPr>
        <sz val="12"/>
        <color theme="1"/>
        <rFont val="方正仿宋_GBK"/>
        <charset val="134"/>
      </rPr>
      <t>恶性肿瘤（加收）</t>
    </r>
  </si>
  <si>
    <t>53</t>
  </si>
  <si>
    <r>
      <rPr>
        <b/>
        <sz val="12"/>
        <color theme="1"/>
        <rFont val="方正仿宋_GB2312"/>
        <charset val="134"/>
      </rPr>
      <t>（三）理疗</t>
    </r>
  </si>
  <si>
    <t>015300000010000</t>
  </si>
  <si>
    <t>电刺激治疗费</t>
  </si>
  <si>
    <t>通过电流作用于体表或腔内对局部组织进行治疗。</t>
  </si>
  <si>
    <t>所定价格涵盖体位摆放、设备准备、消毒、设定参数、治疗、观察记录、处理用物等步骤所需的人力资源、设备成本与基本物质资源消耗。</t>
  </si>
  <si>
    <r>
      <rPr>
        <sz val="12"/>
        <color theme="1"/>
        <rFont val="Times New Roman"/>
        <charset val="134"/>
      </rPr>
      <t>1.“</t>
    </r>
    <r>
      <rPr>
        <sz val="12"/>
        <color theme="1"/>
        <rFont val="方正仿宋_GB2312"/>
        <charset val="134"/>
      </rPr>
      <t>次</t>
    </r>
    <r>
      <rPr>
        <sz val="12"/>
        <color theme="1"/>
        <rFont val="Times New Roman"/>
        <charset val="134"/>
      </rPr>
      <t>”</t>
    </r>
    <r>
      <rPr>
        <sz val="12"/>
        <color theme="1"/>
        <rFont val="方正仿宋_GB2312"/>
        <charset val="134"/>
      </rPr>
      <t>指</t>
    </r>
    <r>
      <rPr>
        <sz val="12"/>
        <color theme="1"/>
        <rFont val="Times New Roman"/>
        <charset val="134"/>
      </rPr>
      <t>20</t>
    </r>
    <r>
      <rPr>
        <sz val="12"/>
        <color theme="1"/>
        <rFont val="方正仿宋_GB2312"/>
        <charset val="134"/>
      </rPr>
      <t>分钟，不足</t>
    </r>
    <r>
      <rPr>
        <sz val="12"/>
        <color theme="1"/>
        <rFont val="Times New Roman"/>
        <charset val="134"/>
      </rPr>
      <t>20</t>
    </r>
    <r>
      <rPr>
        <sz val="12"/>
        <color theme="1"/>
        <rFont val="方正仿宋_GB2312"/>
        <charset val="134"/>
      </rPr>
      <t>分钟按照</t>
    </r>
    <r>
      <rPr>
        <sz val="12"/>
        <color theme="1"/>
        <rFont val="Times New Roman"/>
        <charset val="134"/>
      </rPr>
      <t>1</t>
    </r>
    <r>
      <rPr>
        <sz val="12"/>
        <color theme="1"/>
        <rFont val="方正仿宋_GB2312"/>
        <charset val="134"/>
      </rPr>
      <t>次计费；</t>
    </r>
    <r>
      <rPr>
        <sz val="12"/>
        <color theme="1"/>
        <rFont val="Times New Roman"/>
        <charset val="134"/>
      </rPr>
      <t xml:space="preserve">
2.</t>
    </r>
    <r>
      <rPr>
        <sz val="12"/>
        <color theme="1"/>
        <rFont val="方正仿宋_GB2312"/>
        <charset val="134"/>
      </rPr>
      <t>每天限收费</t>
    </r>
    <r>
      <rPr>
        <sz val="12"/>
        <color theme="1"/>
        <rFont val="Times New Roman"/>
        <charset val="134"/>
      </rPr>
      <t>2</t>
    </r>
    <r>
      <rPr>
        <sz val="12"/>
        <color theme="1"/>
        <rFont val="方正仿宋_GB2312"/>
        <charset val="134"/>
      </rPr>
      <t>次。</t>
    </r>
  </si>
  <si>
    <t>015300000020000</t>
  </si>
  <si>
    <t>电化学治疗费</t>
  </si>
  <si>
    <t>通过电刺激诱导产生电化学反应对局部组织进行治疗。</t>
  </si>
  <si>
    <t>所定价格涵盖体位摆放、设备准备、消毒、设定参数、治疗、观察记录、处理用物，必要时穿刺等步骤所需的人力资源、设备成本与基本物质资源消耗。</t>
  </si>
  <si>
    <r>
      <rPr>
        <sz val="12"/>
        <color theme="1"/>
        <rFont val="Times New Roman"/>
        <charset val="134"/>
      </rPr>
      <t>“</t>
    </r>
    <r>
      <rPr>
        <sz val="12"/>
        <color theme="1"/>
        <rFont val="方正仿宋_GBK"/>
        <charset val="134"/>
      </rPr>
      <t>次</t>
    </r>
    <r>
      <rPr>
        <sz val="12"/>
        <color theme="1"/>
        <rFont val="Times New Roman"/>
        <charset val="134"/>
      </rPr>
      <t>”</t>
    </r>
    <r>
      <rPr>
        <sz val="12"/>
        <color theme="1"/>
        <rFont val="方正仿宋_GBK"/>
        <charset val="134"/>
      </rPr>
      <t>指</t>
    </r>
    <r>
      <rPr>
        <sz val="12"/>
        <color theme="1"/>
        <rFont val="Times New Roman"/>
        <charset val="134"/>
      </rPr>
      <t>20</t>
    </r>
    <r>
      <rPr>
        <sz val="12"/>
        <color theme="1"/>
        <rFont val="方正仿宋_GBK"/>
        <charset val="134"/>
      </rPr>
      <t>分钟，不足</t>
    </r>
    <r>
      <rPr>
        <sz val="12"/>
        <color theme="1"/>
        <rFont val="Times New Roman"/>
        <charset val="134"/>
      </rPr>
      <t>20</t>
    </r>
    <r>
      <rPr>
        <sz val="12"/>
        <color theme="1"/>
        <rFont val="方正仿宋_GBK"/>
        <charset val="134"/>
      </rPr>
      <t>分钟按照</t>
    </r>
    <r>
      <rPr>
        <sz val="12"/>
        <color theme="1"/>
        <rFont val="Times New Roman"/>
        <charset val="134"/>
      </rPr>
      <t>1</t>
    </r>
    <r>
      <rPr>
        <sz val="12"/>
        <color theme="1"/>
        <rFont val="方正仿宋_GBK"/>
        <charset val="134"/>
      </rPr>
      <t>次计费。</t>
    </r>
  </si>
  <si>
    <t>015300000030000</t>
  </si>
  <si>
    <t>电场治疗费</t>
  </si>
  <si>
    <t>通过静电场或其它方式产生的电场对局部组织进行治疗。</t>
  </si>
  <si>
    <t>015300000040000</t>
  </si>
  <si>
    <t>电火花共鸣治疗费</t>
  </si>
  <si>
    <t>通过火花放电产生高频电振荡作用于局部组织进行治疗。</t>
  </si>
  <si>
    <t>015300000050000</t>
  </si>
  <si>
    <t>电凝治疗费</t>
  </si>
  <si>
    <t>通过使用电凝探头烧灼病变部位对浅表组织进行治疗。</t>
  </si>
  <si>
    <t>所定价格涵盖体位摆放、设备准备、消毒、设定参数、烧灼病变部位、创面止血、观察记录、处理用物等步骤所需的人力资源、设备成本与基本物质资源消耗。</t>
  </si>
  <si>
    <t>病灶</t>
  </si>
  <si>
    <t>015300000060000</t>
  </si>
  <si>
    <t>光敏治疗费</t>
  </si>
  <si>
    <t>使用光敏剂配合进行体表的光源治疗。</t>
  </si>
  <si>
    <t>所定价格涵盖体位摆放、设备准备、消毒、口服或涂抹光敏剂、设定参数、照射、观察记录、处理用物等步骤所需的人力资源、设备成本与基本物质资源消耗。</t>
  </si>
  <si>
    <t>每照射区</t>
  </si>
  <si>
    <r>
      <rPr>
        <sz val="12"/>
        <color theme="1"/>
        <rFont val="方正仿宋_GBK"/>
        <charset val="134"/>
      </rPr>
      <t>全身照射按照</t>
    </r>
    <r>
      <rPr>
        <sz val="12"/>
        <color theme="1"/>
        <rFont val="Times New Roman"/>
        <charset val="134"/>
      </rPr>
      <t>3</t>
    </r>
    <r>
      <rPr>
        <sz val="12"/>
        <color theme="1"/>
        <rFont val="方正仿宋_GBK"/>
        <charset val="134"/>
      </rPr>
      <t>个照射区费用封顶计费。</t>
    </r>
  </si>
  <si>
    <t>015300000070000</t>
  </si>
  <si>
    <t>光动力治疗费（浅表）</t>
  </si>
  <si>
    <t>使用光源照射进行体表或浅表病变的光敏感药物治疗。</t>
  </si>
  <si>
    <t>所定价格涵盖体位摆放、设备准备、消毒、外敷、输注或灌注光敏剂、设定参数、照射、观察记录、处理用物等步骤所需的人力资源、设备成本与基本物质资源消耗。</t>
  </si>
  <si>
    <t>部位</t>
  </si>
  <si>
    <t>015300000080000</t>
  </si>
  <si>
    <t>光动力治疗费（深部）</t>
  </si>
  <si>
    <t>使用光源照射进行深部病灶或肿瘤的光敏感药物治疗。</t>
  </si>
  <si>
    <t>所定价格涵盖体位摆放、设备准备、消毒、输注或灌注光敏剂、设定参数、照射、观察记录、处理用物等步骤所需的人力资源、设备成本与基本物质资源消耗。</t>
  </si>
  <si>
    <r>
      <rPr>
        <sz val="12"/>
        <color theme="1"/>
        <rFont val="方正仿宋_GB2312"/>
        <charset val="134"/>
      </rPr>
      <t>光纤、光敏剂</t>
    </r>
  </si>
  <si>
    <t>015300000090000</t>
  </si>
  <si>
    <t>紫外线照射治疗费</t>
  </si>
  <si>
    <t>通过紫外线照射进行体表治疗。</t>
  </si>
  <si>
    <t>所定价格涵盖体位摆放、设备准备、消毒、设定参数、照射、观察记录、处理用物等步骤所需的人力资源、设备成本与基本物质资源消耗。</t>
  </si>
  <si>
    <t>015300000090100</t>
  </si>
  <si>
    <r>
      <rPr>
        <sz val="12"/>
        <color theme="1"/>
        <rFont val="方正仿宋_GBK"/>
        <charset val="134"/>
      </rPr>
      <t>紫外线照射治疗费</t>
    </r>
    <r>
      <rPr>
        <sz val="12"/>
        <color theme="1"/>
        <rFont val="Times New Roman"/>
        <charset val="134"/>
      </rPr>
      <t>-</t>
    </r>
    <r>
      <rPr>
        <sz val="12"/>
        <color theme="1"/>
        <rFont val="方正仿宋_GBK"/>
        <charset val="134"/>
      </rPr>
      <t>白斑紫外线照射治疗（扩展）</t>
    </r>
  </si>
  <si>
    <t>015300000100000</t>
  </si>
  <si>
    <t>可见光照射治疗费</t>
  </si>
  <si>
    <t>通过可见光照射进行体表治疗。</t>
  </si>
  <si>
    <t>015300000110000</t>
  </si>
  <si>
    <t>红外线照射治疗费</t>
  </si>
  <si>
    <t>通过红外线照射进行体表治疗。</t>
  </si>
  <si>
    <t>015300000120000</t>
  </si>
  <si>
    <t>激光治疗费（理疗）</t>
  </si>
  <si>
    <t>通过不同强度的激光光束作用于体表进行无创治疗或理疗。</t>
  </si>
  <si>
    <t>015300000130000</t>
  </si>
  <si>
    <t>激光治疗费（浅表照射）</t>
  </si>
  <si>
    <t>通过不同强度的激光光束作用于体表或者腔内进行病变治疗。</t>
  </si>
  <si>
    <t>每病损</t>
  </si>
  <si>
    <r>
      <rPr>
        <sz val="12"/>
        <color theme="1"/>
        <rFont val="方正仿宋_GBK"/>
        <charset val="134"/>
      </rPr>
      <t>每增加</t>
    </r>
    <r>
      <rPr>
        <sz val="12"/>
        <color theme="1"/>
        <rFont val="Times New Roman"/>
        <charset val="134"/>
      </rPr>
      <t>1</t>
    </r>
    <r>
      <rPr>
        <sz val="12"/>
        <color theme="1"/>
        <rFont val="方正仿宋_GBK"/>
        <charset val="134"/>
      </rPr>
      <t>个病损逐个递增计价，按照</t>
    </r>
    <r>
      <rPr>
        <sz val="12"/>
        <color theme="1"/>
        <rFont val="Times New Roman"/>
        <charset val="134"/>
      </rPr>
      <t>5</t>
    </r>
    <r>
      <rPr>
        <sz val="12"/>
        <color theme="1"/>
        <rFont val="方正仿宋_GBK"/>
        <charset val="134"/>
      </rPr>
      <t>个病损费用封顶计费。</t>
    </r>
  </si>
  <si>
    <t>015300000140000</t>
  </si>
  <si>
    <t>磁疗费</t>
  </si>
  <si>
    <t>通过磁场作用于局部组织进行治疗。</t>
  </si>
  <si>
    <t>所定价格涵盖体位摆放、设备准备、放置磁极、设定参数、治疗、观察记录、处理用物等步骤所需的人力资源、设备成本与基本物质资源消耗。</t>
  </si>
  <si>
    <r>
      <rPr>
        <sz val="12"/>
        <color theme="1"/>
        <rFont val="Times New Roman"/>
        <charset val="134"/>
      </rPr>
      <t>1.“</t>
    </r>
    <r>
      <rPr>
        <sz val="12"/>
        <color theme="1"/>
        <rFont val="方正仿宋_GBK"/>
        <charset val="134"/>
      </rPr>
      <t>次</t>
    </r>
    <r>
      <rPr>
        <sz val="12"/>
        <color theme="1"/>
        <rFont val="Times New Roman"/>
        <charset val="134"/>
      </rPr>
      <t>”</t>
    </r>
    <r>
      <rPr>
        <sz val="12"/>
        <color theme="1"/>
        <rFont val="方正仿宋_GBK"/>
        <charset val="134"/>
      </rPr>
      <t>指</t>
    </r>
    <r>
      <rPr>
        <sz val="12"/>
        <color theme="1"/>
        <rFont val="Times New Roman"/>
        <charset val="134"/>
      </rPr>
      <t>20</t>
    </r>
    <r>
      <rPr>
        <sz val="12"/>
        <color theme="1"/>
        <rFont val="方正仿宋_GBK"/>
        <charset val="134"/>
      </rPr>
      <t>分钟，不足</t>
    </r>
    <r>
      <rPr>
        <sz val="12"/>
        <color theme="1"/>
        <rFont val="Times New Roman"/>
        <charset val="134"/>
      </rPr>
      <t>20</t>
    </r>
    <r>
      <rPr>
        <sz val="12"/>
        <color theme="1"/>
        <rFont val="方正仿宋_GBK"/>
        <charset val="134"/>
      </rPr>
      <t>分钟按照</t>
    </r>
    <r>
      <rPr>
        <sz val="12"/>
        <color theme="1"/>
        <rFont val="Times New Roman"/>
        <charset val="134"/>
      </rPr>
      <t>1</t>
    </r>
    <r>
      <rPr>
        <sz val="12"/>
        <color theme="1"/>
        <rFont val="方正仿宋_GBK"/>
        <charset val="134"/>
      </rPr>
      <t>次计费。</t>
    </r>
    <r>
      <rPr>
        <sz val="12"/>
        <color theme="1"/>
        <rFont val="Times New Roman"/>
        <charset val="134"/>
      </rPr>
      <t xml:space="preserve">
2.</t>
    </r>
    <r>
      <rPr>
        <sz val="12"/>
        <color theme="1"/>
        <rFont val="方正仿宋_GBK"/>
        <charset val="134"/>
      </rPr>
      <t>全身磁疗按照</t>
    </r>
    <r>
      <rPr>
        <sz val="12"/>
        <color theme="1"/>
        <rFont val="Times New Roman"/>
        <charset val="134"/>
      </rPr>
      <t>3</t>
    </r>
    <r>
      <rPr>
        <sz val="12"/>
        <color theme="1"/>
        <rFont val="方正仿宋_GBK"/>
        <charset val="134"/>
      </rPr>
      <t>次费用计价。</t>
    </r>
  </si>
  <si>
    <t>015300000150000</t>
  </si>
  <si>
    <t>热疗费</t>
  </si>
  <si>
    <t>通过传热介质或设备产生温热效应进行治疗。</t>
  </si>
  <si>
    <t>所定价格涵盖体位摆放、准备、消毒、治疗、观察记录、处理用物等步骤所需的人力资源、设备成本与基本物质资源消耗。</t>
  </si>
  <si>
    <r>
      <rPr>
        <sz val="12"/>
        <color theme="1"/>
        <rFont val="方正仿宋_GB2312"/>
        <charset val="134"/>
      </rPr>
      <t>药物</t>
    </r>
  </si>
  <si>
    <t>015300000160000</t>
  </si>
  <si>
    <t>冷疗费</t>
  </si>
  <si>
    <r>
      <rPr>
        <sz val="12"/>
        <color theme="1"/>
        <rFont val="方正仿宋_GBK"/>
        <charset val="134"/>
      </rPr>
      <t>通过冷介质</t>
    </r>
    <r>
      <rPr>
        <sz val="12"/>
        <color theme="1"/>
        <rFont val="Times New Roman"/>
        <charset val="134"/>
      </rPr>
      <t xml:space="preserve"> (</t>
    </r>
    <r>
      <rPr>
        <sz val="12"/>
        <color theme="1"/>
        <rFont val="方正仿宋_GBK"/>
        <charset val="134"/>
      </rPr>
      <t>包含冰袋、冷疗包等</t>
    </r>
    <r>
      <rPr>
        <sz val="12"/>
        <color theme="1"/>
        <rFont val="Times New Roman"/>
        <charset val="134"/>
      </rPr>
      <t>)</t>
    </r>
    <r>
      <rPr>
        <sz val="12"/>
        <color theme="1"/>
        <rFont val="方正仿宋_GBK"/>
        <charset val="134"/>
      </rPr>
      <t>或专业设备实施的局部低温治疗。</t>
    </r>
  </si>
  <si>
    <t>所定价格涵盖体位摆放、设备准备、设定参数、治疗、观察记录、处理用物等步骤所需的人力资源、设备成本与基本物质资源消耗。</t>
  </si>
  <si>
    <t>015300000170000</t>
  </si>
  <si>
    <t>冲击波治疗费</t>
  </si>
  <si>
    <t>通过体外冲击波设备向特定部位传递不同能量的冲击波作用于局部组织进行治疗。</t>
  </si>
  <si>
    <t>每次治疗不得超过两个部位。</t>
  </si>
  <si>
    <t>015300000180000</t>
  </si>
  <si>
    <t>水疗费</t>
  </si>
  <si>
    <t>通过在浸浴、淋浴、气泡浴、旋涡浴等各种水疗浴槽中，利用水的物理特性进行治疗。</t>
  </si>
  <si>
    <t>所定价格涵盖体位摆放、水浴准备、浸泡治疗、观察记录、处理用物等步骤所需的人力资源、设备成本与基本物质资源消耗。</t>
  </si>
  <si>
    <r>
      <rPr>
        <sz val="12"/>
        <color theme="1"/>
        <rFont val="方正仿宋_GBK"/>
        <charset val="134"/>
      </rPr>
      <t>不足</t>
    </r>
    <r>
      <rPr>
        <sz val="12"/>
        <color theme="1"/>
        <rFont val="Times New Roman"/>
        <charset val="134"/>
      </rPr>
      <t>10</t>
    </r>
    <r>
      <rPr>
        <sz val="12"/>
        <color theme="1"/>
        <rFont val="方正仿宋_GBK"/>
        <charset val="134"/>
      </rPr>
      <t>分钟不计费，超过</t>
    </r>
    <r>
      <rPr>
        <sz val="12"/>
        <color theme="1"/>
        <rFont val="Times New Roman"/>
        <charset val="134"/>
      </rPr>
      <t>10</t>
    </r>
    <r>
      <rPr>
        <sz val="12"/>
        <color theme="1"/>
        <rFont val="方正仿宋_GBK"/>
        <charset val="134"/>
      </rPr>
      <t>分钟按照</t>
    </r>
    <r>
      <rPr>
        <sz val="12"/>
        <color theme="1"/>
        <rFont val="Times New Roman"/>
        <charset val="134"/>
      </rPr>
      <t>1</t>
    </r>
    <r>
      <rPr>
        <sz val="12"/>
        <color theme="1"/>
        <rFont val="方正仿宋_GBK"/>
        <charset val="134"/>
      </rPr>
      <t>次计费。</t>
    </r>
  </si>
  <si>
    <t>015300000190000</t>
  </si>
  <si>
    <t>气压治疗费</t>
  </si>
  <si>
    <r>
      <rPr>
        <sz val="12"/>
        <color theme="1"/>
        <rFont val="方正仿宋_GBK"/>
        <charset val="134"/>
      </rPr>
      <t>采用正压</t>
    </r>
    <r>
      <rPr>
        <sz val="12"/>
        <color theme="1"/>
        <rFont val="Times New Roman"/>
        <charset val="134"/>
      </rPr>
      <t>/</t>
    </r>
    <r>
      <rPr>
        <sz val="12"/>
        <color theme="1"/>
        <rFont val="方正仿宋_GBK"/>
        <charset val="134"/>
      </rPr>
      <t>负压等不同压力方式作用于局部进行治疗。</t>
    </r>
  </si>
  <si>
    <t>所定价格涵盖体位摆放、设备准备、设定参数、压力治疗、观察记录、处理用物等步骤所需的人力资源、设备成本与基本物质资源消耗。</t>
  </si>
  <si>
    <t>单肢</t>
  </si>
  <si>
    <t>015300000200000</t>
  </si>
  <si>
    <t>牵引治疗费</t>
  </si>
  <si>
    <t>采用牵引装置，通过调整牵引力及牵引方式进行治疗。</t>
  </si>
  <si>
    <t>所定价格涵盖体位摆放、设备准备、实时监测与反馈、观察记录、处理用物等步骤所需的人力资源、设备成本与基本物质资源消耗。</t>
  </si>
  <si>
    <t>015300000210000</t>
  </si>
  <si>
    <t>射频电疗费</t>
  </si>
  <si>
    <t>通过射频设备作用于局部组织进行治疗。</t>
  </si>
  <si>
    <t>015300000220000</t>
  </si>
  <si>
    <r>
      <rPr>
        <sz val="12"/>
        <color theme="1"/>
        <rFont val="方正仿宋_GBK"/>
        <charset val="134"/>
      </rPr>
      <t>超短波</t>
    </r>
    <r>
      <rPr>
        <sz val="12"/>
        <color theme="1"/>
        <rFont val="Times New Roman"/>
        <charset val="134"/>
      </rPr>
      <t>/</t>
    </r>
    <r>
      <rPr>
        <sz val="12"/>
        <color theme="1"/>
        <rFont val="方正仿宋_GBK"/>
        <charset val="134"/>
      </rPr>
      <t>短波治疗费</t>
    </r>
  </si>
  <si>
    <r>
      <rPr>
        <sz val="12"/>
        <color theme="1"/>
        <rFont val="方正仿宋_GBK"/>
        <charset val="134"/>
      </rPr>
      <t>通过超短波</t>
    </r>
    <r>
      <rPr>
        <sz val="12"/>
        <color theme="1"/>
        <rFont val="Times New Roman"/>
        <charset val="134"/>
      </rPr>
      <t>/</t>
    </r>
    <r>
      <rPr>
        <sz val="12"/>
        <color theme="1"/>
        <rFont val="方正仿宋_GBK"/>
        <charset val="134"/>
      </rPr>
      <t>短波设备作用于局部组织进行治疗。</t>
    </r>
  </si>
  <si>
    <t>015300000230000</t>
  </si>
  <si>
    <t>微波治疗费</t>
  </si>
  <si>
    <t>通过微波设备作用于局部组织进行治疗。</t>
  </si>
  <si>
    <t>015300000240000</t>
  </si>
  <si>
    <t>超声波治疗费（理疗）</t>
  </si>
  <si>
    <t>通过超声波设备作用于局部组织进行治疗或理疗。</t>
  </si>
  <si>
    <r>
      <rPr>
        <sz val="12"/>
        <color theme="1"/>
        <rFont val="方正仿宋_GB2312"/>
        <charset val="134"/>
      </rPr>
      <t>一次性超声电导凝胶贴片</t>
    </r>
  </si>
  <si>
    <t>与超声波类其他同类项目不能同时收费。</t>
  </si>
  <si>
    <t>015300000240001</t>
  </si>
  <si>
    <r>
      <rPr>
        <sz val="12"/>
        <color theme="1"/>
        <rFont val="方正仿宋_GBK"/>
        <charset val="134"/>
      </rPr>
      <t>超声波治疗费（理疗）</t>
    </r>
    <r>
      <rPr>
        <sz val="12"/>
        <color theme="1"/>
        <rFont val="Times New Roman"/>
        <charset val="134"/>
      </rPr>
      <t>-</t>
    </r>
    <r>
      <rPr>
        <sz val="12"/>
        <color theme="1"/>
        <rFont val="方正仿宋_GBK"/>
        <charset val="134"/>
      </rPr>
      <t>聚焦超声治疗（加收）</t>
    </r>
  </si>
  <si>
    <t>015300000250000</t>
  </si>
  <si>
    <t>超声波治疗费（浅表治疗）</t>
  </si>
  <si>
    <r>
      <rPr>
        <sz val="12"/>
        <color theme="1"/>
        <rFont val="方正仿宋_GBK"/>
        <charset val="134"/>
      </rPr>
      <t>通过超声波设备作用于局部组织进行浅表治疗。</t>
    </r>
  </si>
  <si>
    <r>
      <rPr>
        <sz val="12"/>
        <color theme="1"/>
        <rFont val="方正仿宋_GBK"/>
        <charset val="134"/>
      </rPr>
      <t>所定价格涵盖体位摆放、设备准备、消毒、设定参数、治疗、观察记录、处理用物等步骤所需的人力资源、设备成本与基本物质资源消耗。</t>
    </r>
  </si>
  <si>
    <r>
      <rPr>
        <sz val="12"/>
        <color theme="1"/>
        <rFont val="方正仿宋_GBK"/>
        <charset val="134"/>
      </rPr>
      <t>与超声波类其他同类项目不能同时收费。</t>
    </r>
  </si>
  <si>
    <t>015300000250001</t>
  </si>
  <si>
    <r>
      <rPr>
        <sz val="12"/>
        <color theme="1"/>
        <rFont val="方正仿宋_GBK"/>
        <charset val="134"/>
      </rPr>
      <t>超声波治疗费（浅表治疗）</t>
    </r>
    <r>
      <rPr>
        <sz val="12"/>
        <color theme="1"/>
        <rFont val="Times New Roman"/>
        <charset val="134"/>
      </rPr>
      <t>-</t>
    </r>
    <r>
      <rPr>
        <sz val="12"/>
        <color theme="1"/>
        <rFont val="方正仿宋_GBK"/>
        <charset val="134"/>
      </rPr>
      <t>聚焦超声治疗（加收）</t>
    </r>
  </si>
  <si>
    <t>015300000260000</t>
  </si>
  <si>
    <t>生物反馈重建治疗费</t>
  </si>
  <si>
    <r>
      <rPr>
        <sz val="12"/>
        <color theme="1"/>
        <rFont val="方正仿宋_GBK"/>
        <charset val="134"/>
      </rPr>
      <t>通过应用电子仪器将人体内生物活动信息（肌电、脑电、皮温、心率、皮肤电阻等）转化为可识别的光、声、图像、曲线等信号并反馈给患者，调整生理功能及治疗某些身心疾病。</t>
    </r>
  </si>
  <si>
    <r>
      <rPr>
        <sz val="12"/>
        <color theme="1"/>
        <rFont val="方正仿宋_GBK"/>
        <charset val="134"/>
      </rPr>
      <t>所定价格涵盖体位摆放、设备准备、消毒、实时监测与反馈、训练、调节、观察记录、处理用物等步骤所需的人力资源、设备成本与基本物质资源消耗。</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</si>
</sst>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2">
    <font>
      <sz val="11"/>
      <color theme="1"/>
      <name val="宋体"/>
      <charset val="134"/>
      <scheme val="minor"/>
    </font>
    <font>
      <sz val="11"/>
      <color theme="1"/>
      <name val="Times New Roman"/>
      <charset val="134"/>
    </font>
    <font>
      <sz val="16"/>
      <color theme="1"/>
      <name val="黑体"/>
      <charset val="134"/>
    </font>
    <font>
      <sz val="24"/>
      <color theme="1"/>
      <name val="方正小标宋_GBK"/>
      <charset val="134"/>
    </font>
    <font>
      <sz val="12"/>
      <color theme="1"/>
      <name val="方正仿宋_GBK"/>
      <charset val="134"/>
    </font>
    <font>
      <sz val="14"/>
      <color theme="1"/>
      <name val="方正黑体_GBK"/>
      <charset val="134"/>
    </font>
    <font>
      <sz val="14"/>
      <name val="方正黑体_GBK"/>
      <charset val="0"/>
    </font>
    <font>
      <sz val="12"/>
      <name val="方正黑体_GBK"/>
      <charset val="134"/>
    </font>
    <font>
      <sz val="12"/>
      <color theme="1"/>
      <name val="Times New Roman"/>
      <charset val="134"/>
    </font>
    <font>
      <b/>
      <sz val="12"/>
      <color indexed="8"/>
      <name val="Times New Roman"/>
      <charset val="134"/>
    </font>
    <font>
      <b/>
      <sz val="12"/>
      <color indexed="8"/>
      <name val="方正仿宋_GBK"/>
      <charset val="134"/>
    </font>
    <font>
      <sz val="14"/>
      <color theme="1"/>
      <name val="Times New Roman"/>
      <charset val="134"/>
    </font>
    <font>
      <sz val="14"/>
      <name val="方正黑体_GBK"/>
      <charset val="134"/>
    </font>
    <font>
      <b/>
      <sz val="12"/>
      <color theme="1"/>
      <name val="Times New Roman"/>
      <charset val="134"/>
    </font>
    <font>
      <sz val="12"/>
      <color theme="1"/>
      <name val="方正仿宋_GB2312"/>
      <charset val="134"/>
    </font>
    <font>
      <sz val="12"/>
      <name val="方正仿宋_GB2312"/>
      <charset val="134"/>
    </font>
    <font>
      <sz val="12"/>
      <name val="Times New Roman"/>
      <charset val="134"/>
    </font>
    <font>
      <sz val="11"/>
      <color rgb="FF000000"/>
      <name val="方正仿宋_GBK"/>
      <charset val="134"/>
    </font>
    <font>
      <strike/>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宋体"/>
      <charset val="134"/>
    </font>
    <font>
      <b/>
      <sz val="12"/>
      <color theme="1"/>
      <name val="方正仿宋_GBK"/>
      <charset val="134"/>
    </font>
    <font>
      <sz val="11"/>
      <color rgb="FF000000"/>
      <name val="Times New Roman"/>
      <charset val="134"/>
    </font>
    <font>
      <b/>
      <sz val="12"/>
      <color theme="1"/>
      <name val="方正仿宋_GB2312"/>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4"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5" applyNumberFormat="0" applyFill="0" applyAlignment="0" applyProtection="0">
      <alignment vertical="center"/>
    </xf>
    <xf numFmtId="0" fontId="22" fillId="9" borderId="0" applyNumberFormat="0" applyBorder="0" applyAlignment="0" applyProtection="0">
      <alignment vertical="center"/>
    </xf>
    <xf numFmtId="0" fontId="25" fillId="0" borderId="6" applyNumberFormat="0" applyFill="0" applyAlignment="0" applyProtection="0">
      <alignment vertical="center"/>
    </xf>
    <xf numFmtId="0" fontId="22" fillId="10" borderId="0" applyNumberFormat="0" applyBorder="0" applyAlignment="0" applyProtection="0">
      <alignment vertical="center"/>
    </xf>
    <xf numFmtId="0" fontId="31" fillId="11" borderId="7" applyNumberFormat="0" applyAlignment="0" applyProtection="0">
      <alignment vertical="center"/>
    </xf>
    <xf numFmtId="0" fontId="32" fillId="11" borderId="3" applyNumberFormat="0" applyAlignment="0" applyProtection="0">
      <alignment vertical="center"/>
    </xf>
    <xf numFmtId="0" fontId="33" fillId="12" borderId="8"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9" applyNumberFormat="0" applyFill="0" applyAlignment="0" applyProtection="0">
      <alignment vertical="center"/>
    </xf>
    <xf numFmtId="0" fontId="35" fillId="0" borderId="10"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applyProtection="0">
      <alignment vertical="center"/>
    </xf>
  </cellStyleXfs>
  <cellXfs count="30">
    <xf numFmtId="0" fontId="0" fillId="0" borderId="0" xfId="0">
      <alignment vertical="center"/>
    </xf>
    <xf numFmtId="0" fontId="0" fillId="0" borderId="0" xfId="0" applyFont="1" applyFill="1">
      <alignment vertical="center"/>
    </xf>
    <xf numFmtId="0" fontId="1" fillId="0" borderId="0" xfId="0" applyFont="1" applyFill="1">
      <alignment vertical="center"/>
    </xf>
    <xf numFmtId="0" fontId="0" fillId="0" borderId="0" xfId="0" applyFont="1" applyFill="1" applyAlignment="1">
      <alignment horizontal="center" vertical="center"/>
    </xf>
    <xf numFmtId="0" fontId="2" fillId="0" borderId="0" xfId="0" applyFont="1" applyFill="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0" xfId="0" applyFont="1" applyFill="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18" fillId="0" borderId="1" xfId="0" applyFont="1" applyFill="1" applyBorder="1" applyAlignment="1">
      <alignment horizontal="left" vertical="center" wrapText="1"/>
    </xf>
    <xf numFmtId="0" fontId="8" fillId="0" borderId="1" xfId="0" applyFont="1" applyFill="1" applyBorder="1" applyAlignment="1">
      <alignment horizontal="left" vertical="center"/>
    </xf>
    <xf numFmtId="0" fontId="8" fillId="0" borderId="1"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8"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0"/>
  <sheetViews>
    <sheetView tabSelected="1" zoomScale="80" zoomScaleNormal="80" workbookViewId="0">
      <selection activeCell="A3" sqref="A3:K3"/>
    </sheetView>
  </sheetViews>
  <sheetFormatPr defaultColWidth="9" defaultRowHeight="13.5"/>
  <cols>
    <col min="1" max="1" width="6.44166666666667" style="1" customWidth="1"/>
    <col min="2" max="2" width="12.1083333333333" style="1" customWidth="1"/>
    <col min="3" max="3" width="14.075" style="3" customWidth="1"/>
    <col min="4" max="4" width="19.9916666666667" style="1" customWidth="1"/>
    <col min="5" max="5" width="34.7333333333333" style="1" customWidth="1"/>
    <col min="6" max="6" width="11.675" style="1" customWidth="1"/>
    <col min="7" max="7" width="16.0166666666667" style="3" customWidth="1"/>
    <col min="8" max="10" width="6.70833333333333" style="3" customWidth="1"/>
    <col min="11" max="11" width="22.1583333333333" style="1" customWidth="1"/>
    <col min="12" max="16384" width="9" style="1"/>
  </cols>
  <sheetData>
    <row r="1" s="1" customFormat="1" ht="25.5" customHeight="1" spans="1:10">
      <c r="A1" s="4" t="s">
        <v>0</v>
      </c>
      <c r="C1" s="3"/>
      <c r="G1" s="3"/>
      <c r="H1" s="3"/>
      <c r="I1" s="3"/>
      <c r="J1" s="3"/>
    </row>
    <row r="2" s="1" customFormat="1" ht="31.5" spans="1:11">
      <c r="A2" s="5" t="s">
        <v>1</v>
      </c>
      <c r="B2" s="5"/>
      <c r="C2" s="5"/>
      <c r="D2" s="5"/>
      <c r="E2" s="5"/>
      <c r="F2" s="5"/>
      <c r="G2" s="5"/>
      <c r="H2" s="5"/>
      <c r="I2" s="5"/>
      <c r="J2" s="5"/>
      <c r="K2" s="5"/>
    </row>
    <row r="3" s="1" customFormat="1" ht="273" customHeight="1" spans="1:11">
      <c r="A3" s="6" t="s">
        <v>2</v>
      </c>
      <c r="B3" s="6"/>
      <c r="C3" s="7"/>
      <c r="D3" s="6"/>
      <c r="E3" s="6"/>
      <c r="F3" s="6"/>
      <c r="G3" s="7"/>
      <c r="H3" s="6"/>
      <c r="I3" s="6"/>
      <c r="J3" s="6"/>
      <c r="K3" s="6"/>
    </row>
    <row r="4" s="1" customFormat="1" ht="30" customHeight="1" spans="1:11">
      <c r="A4" s="8" t="s">
        <v>3</v>
      </c>
      <c r="B4" s="8" t="s">
        <v>4</v>
      </c>
      <c r="C4" s="8" t="s">
        <v>5</v>
      </c>
      <c r="D4" s="8" t="s">
        <v>6</v>
      </c>
      <c r="E4" s="8" t="s">
        <v>7</v>
      </c>
      <c r="F4" s="8" t="s">
        <v>8</v>
      </c>
      <c r="G4" s="8" t="s">
        <v>9</v>
      </c>
      <c r="H4" s="9" t="s">
        <v>10</v>
      </c>
      <c r="I4" s="9"/>
      <c r="J4" s="9"/>
      <c r="K4" s="8" t="s">
        <v>11</v>
      </c>
    </row>
    <row r="5" s="1" customFormat="1" ht="22" customHeight="1" spans="1:11">
      <c r="A5" s="8"/>
      <c r="B5" s="8"/>
      <c r="C5" s="8"/>
      <c r="D5" s="8"/>
      <c r="E5" s="8"/>
      <c r="F5" s="8"/>
      <c r="G5" s="8"/>
      <c r="H5" s="10" t="s">
        <v>12</v>
      </c>
      <c r="I5" s="10" t="s">
        <v>13</v>
      </c>
      <c r="J5" s="10" t="s">
        <v>14</v>
      </c>
      <c r="K5" s="8"/>
    </row>
    <row r="6" s="1" customFormat="1" ht="28.5" spans="1:11">
      <c r="A6" s="11">
        <v>1</v>
      </c>
      <c r="B6" s="12">
        <v>34</v>
      </c>
      <c r="C6" s="13" t="s">
        <v>15</v>
      </c>
      <c r="D6" s="8"/>
      <c r="E6" s="8"/>
      <c r="F6" s="8"/>
      <c r="G6" s="14"/>
      <c r="H6" s="15"/>
      <c r="I6" s="15"/>
      <c r="J6" s="15"/>
      <c r="K6" s="8"/>
    </row>
    <row r="7" s="1" customFormat="1" ht="30" spans="1:11">
      <c r="A7" s="11">
        <v>2</v>
      </c>
      <c r="B7" s="16">
        <v>3403</v>
      </c>
      <c r="C7" s="16" t="s">
        <v>16</v>
      </c>
      <c r="D7" s="8"/>
      <c r="E7" s="8"/>
      <c r="F7" s="8"/>
      <c r="G7" s="14"/>
      <c r="H7" s="15"/>
      <c r="I7" s="15"/>
      <c r="J7" s="15"/>
      <c r="K7" s="8"/>
    </row>
    <row r="8" s="1" customFormat="1" ht="57" spans="1:11">
      <c r="A8" s="11">
        <v>3</v>
      </c>
      <c r="B8" s="17" t="s">
        <v>17</v>
      </c>
      <c r="C8" s="7" t="s">
        <v>18</v>
      </c>
      <c r="D8" s="18" t="s">
        <v>19</v>
      </c>
      <c r="E8" s="19" t="s">
        <v>20</v>
      </c>
      <c r="F8" s="17" t="s">
        <v>21</v>
      </c>
      <c r="G8" s="20" t="s">
        <v>22</v>
      </c>
      <c r="H8" s="17">
        <v>2308</v>
      </c>
      <c r="I8" s="24">
        <f t="shared" ref="I8:I15" si="0">ROUND(H8*0.9,0)</f>
        <v>2077</v>
      </c>
      <c r="J8" s="24">
        <f t="shared" ref="J8:J15" si="1">ROUND(I8*0.9,0)</f>
        <v>1869</v>
      </c>
      <c r="K8" s="19" t="s">
        <v>23</v>
      </c>
    </row>
    <row r="9" s="1" customFormat="1" ht="44.25" spans="1:11">
      <c r="A9" s="11">
        <v>4</v>
      </c>
      <c r="B9" s="17" t="s">
        <v>24</v>
      </c>
      <c r="C9" s="7" t="s">
        <v>25</v>
      </c>
      <c r="D9" s="18"/>
      <c r="E9" s="18"/>
      <c r="F9" s="17" t="s">
        <v>21</v>
      </c>
      <c r="G9" s="17"/>
      <c r="H9" s="17">
        <v>1000</v>
      </c>
      <c r="I9" s="24">
        <f t="shared" si="0"/>
        <v>900</v>
      </c>
      <c r="J9" s="24">
        <f t="shared" si="1"/>
        <v>810</v>
      </c>
      <c r="K9" s="19"/>
    </row>
    <row r="10" s="1" customFormat="1" ht="15.75" spans="1:11">
      <c r="A10" s="17">
        <v>5</v>
      </c>
      <c r="B10" s="16" t="s">
        <v>26</v>
      </c>
      <c r="C10" s="16" t="s">
        <v>27</v>
      </c>
      <c r="D10" s="21"/>
      <c r="E10" s="21"/>
      <c r="F10" s="7"/>
      <c r="G10" s="17"/>
      <c r="H10" s="17"/>
      <c r="I10" s="17"/>
      <c r="J10" s="17"/>
      <c r="K10" s="19"/>
    </row>
    <row r="11" s="1" customFormat="1" ht="71.25" spans="1:11">
      <c r="A11" s="11">
        <v>6</v>
      </c>
      <c r="B11" s="17" t="s">
        <v>28</v>
      </c>
      <c r="C11" s="7" t="s">
        <v>29</v>
      </c>
      <c r="D11" s="21" t="s">
        <v>30</v>
      </c>
      <c r="E11" s="21" t="s">
        <v>31</v>
      </c>
      <c r="F11" s="7" t="s">
        <v>32</v>
      </c>
      <c r="G11" s="17"/>
      <c r="H11" s="17">
        <v>343</v>
      </c>
      <c r="I11" s="24">
        <f t="shared" si="0"/>
        <v>309</v>
      </c>
      <c r="J11" s="24">
        <f t="shared" si="1"/>
        <v>278</v>
      </c>
      <c r="K11" s="19"/>
    </row>
    <row r="12" s="1" customFormat="1" ht="57" spans="1:11">
      <c r="A12" s="11">
        <v>7</v>
      </c>
      <c r="B12" s="17" t="s">
        <v>33</v>
      </c>
      <c r="C12" s="7" t="s">
        <v>34</v>
      </c>
      <c r="D12" s="21" t="s">
        <v>35</v>
      </c>
      <c r="E12" s="21" t="s">
        <v>36</v>
      </c>
      <c r="F12" s="7" t="s">
        <v>32</v>
      </c>
      <c r="G12" s="22"/>
      <c r="H12" s="17">
        <v>132</v>
      </c>
      <c r="I12" s="24">
        <f t="shared" si="0"/>
        <v>119</v>
      </c>
      <c r="J12" s="24">
        <f t="shared" si="1"/>
        <v>107</v>
      </c>
      <c r="K12" s="19"/>
    </row>
    <row r="13" s="1" customFormat="1" ht="58.5" spans="1:11">
      <c r="A13" s="11">
        <v>8</v>
      </c>
      <c r="B13" s="17" t="s">
        <v>37</v>
      </c>
      <c r="C13" s="17" t="s">
        <v>38</v>
      </c>
      <c r="D13" s="18"/>
      <c r="E13" s="18"/>
      <c r="F13" s="7" t="s">
        <v>32</v>
      </c>
      <c r="G13" s="17" t="s">
        <v>39</v>
      </c>
      <c r="H13" s="17">
        <f>1100-132</f>
        <v>968</v>
      </c>
      <c r="I13" s="24">
        <f t="shared" si="0"/>
        <v>871</v>
      </c>
      <c r="J13" s="24">
        <f t="shared" si="1"/>
        <v>784</v>
      </c>
      <c r="K13" s="19"/>
    </row>
    <row r="14" s="1" customFormat="1" ht="101.25" spans="1:11">
      <c r="A14" s="11">
        <v>9</v>
      </c>
      <c r="B14" s="17" t="s">
        <v>40</v>
      </c>
      <c r="C14" s="7" t="s">
        <v>41</v>
      </c>
      <c r="D14" s="21" t="s">
        <v>42</v>
      </c>
      <c r="E14" s="21" t="s">
        <v>43</v>
      </c>
      <c r="F14" s="7" t="s">
        <v>32</v>
      </c>
      <c r="G14" s="23" t="s">
        <v>44</v>
      </c>
      <c r="H14" s="17">
        <v>1738</v>
      </c>
      <c r="I14" s="24">
        <f t="shared" si="0"/>
        <v>1564</v>
      </c>
      <c r="J14" s="24">
        <f t="shared" si="1"/>
        <v>1408</v>
      </c>
      <c r="K14" s="19"/>
    </row>
    <row r="15" s="1" customFormat="1" ht="58.5" spans="1:11">
      <c r="A15" s="11">
        <v>10</v>
      </c>
      <c r="B15" s="17" t="s">
        <v>45</v>
      </c>
      <c r="C15" s="17" t="s">
        <v>46</v>
      </c>
      <c r="D15" s="18"/>
      <c r="E15" s="18"/>
      <c r="F15" s="7" t="s">
        <v>32</v>
      </c>
      <c r="G15" s="17"/>
      <c r="H15" s="24">
        <f>ROUND(H14*0.1,0)</f>
        <v>174</v>
      </c>
      <c r="I15" s="24">
        <f t="shared" si="0"/>
        <v>157</v>
      </c>
      <c r="J15" s="24">
        <f t="shared" si="1"/>
        <v>141</v>
      </c>
      <c r="K15" s="19"/>
    </row>
    <row r="16" s="1" customFormat="1" ht="15.75" spans="1:11">
      <c r="A16" s="11">
        <v>11</v>
      </c>
      <c r="B16" s="16" t="s">
        <v>47</v>
      </c>
      <c r="C16" s="16" t="s">
        <v>48</v>
      </c>
      <c r="D16" s="21"/>
      <c r="E16" s="21"/>
      <c r="F16" s="7"/>
      <c r="G16" s="17"/>
      <c r="H16" s="17"/>
      <c r="I16" s="17"/>
      <c r="J16" s="17"/>
      <c r="K16" s="19"/>
    </row>
    <row r="17" s="1" customFormat="1" ht="199.5" spans="1:11">
      <c r="A17" s="11">
        <v>12</v>
      </c>
      <c r="B17" s="30" t="s">
        <v>49</v>
      </c>
      <c r="C17" s="7" t="s">
        <v>50</v>
      </c>
      <c r="D17" s="18" t="s">
        <v>51</v>
      </c>
      <c r="E17" s="18" t="s">
        <v>52</v>
      </c>
      <c r="F17" s="7" t="s">
        <v>32</v>
      </c>
      <c r="G17" s="20" t="s">
        <v>53</v>
      </c>
      <c r="H17" s="17">
        <v>963</v>
      </c>
      <c r="I17" s="24">
        <f t="shared" ref="I17:I20" si="2">ROUND(H17*0.9,0)</f>
        <v>867</v>
      </c>
      <c r="J17" s="24">
        <f t="shared" ref="J17:J20" si="3">ROUND(I17*0.9,0)</f>
        <v>780</v>
      </c>
      <c r="K17" s="19" t="s">
        <v>54</v>
      </c>
    </row>
    <row r="18" s="1" customFormat="1" ht="31.5" spans="1:11">
      <c r="A18" s="11">
        <v>13</v>
      </c>
      <c r="B18" s="30" t="s">
        <v>55</v>
      </c>
      <c r="C18" s="25" t="s">
        <v>56</v>
      </c>
      <c r="D18" s="18"/>
      <c r="E18" s="18"/>
      <c r="F18" s="7" t="s">
        <v>32</v>
      </c>
      <c r="G18" s="17" t="s">
        <v>57</v>
      </c>
      <c r="H18" s="17">
        <f>1860-H17</f>
        <v>897</v>
      </c>
      <c r="I18" s="24">
        <f t="shared" si="2"/>
        <v>807</v>
      </c>
      <c r="J18" s="24">
        <f t="shared" si="3"/>
        <v>726</v>
      </c>
      <c r="K18" s="19"/>
    </row>
    <row r="19" s="1" customFormat="1" ht="93" spans="1:11">
      <c r="A19" s="11">
        <v>14</v>
      </c>
      <c r="B19" s="17" t="s">
        <v>58</v>
      </c>
      <c r="C19" s="7" t="s">
        <v>59</v>
      </c>
      <c r="D19" s="18" t="s">
        <v>60</v>
      </c>
      <c r="E19" s="18" t="s">
        <v>61</v>
      </c>
      <c r="F19" s="7" t="s">
        <v>32</v>
      </c>
      <c r="G19" s="17" t="s">
        <v>62</v>
      </c>
      <c r="H19" s="17">
        <v>1400</v>
      </c>
      <c r="I19" s="24">
        <f t="shared" si="2"/>
        <v>1260</v>
      </c>
      <c r="J19" s="24">
        <f t="shared" si="3"/>
        <v>1134</v>
      </c>
      <c r="K19" s="19" t="s">
        <v>63</v>
      </c>
    </row>
    <row r="20" s="1" customFormat="1" ht="44.25" spans="1:11">
      <c r="A20" s="11">
        <v>15</v>
      </c>
      <c r="B20" s="17" t="s">
        <v>64</v>
      </c>
      <c r="C20" s="17" t="s">
        <v>65</v>
      </c>
      <c r="D20" s="18"/>
      <c r="E20" s="18"/>
      <c r="F20" s="7" t="s">
        <v>32</v>
      </c>
      <c r="G20" s="17"/>
      <c r="H20" s="17">
        <v>420</v>
      </c>
      <c r="I20" s="24">
        <f t="shared" si="2"/>
        <v>378</v>
      </c>
      <c r="J20" s="24">
        <f t="shared" si="3"/>
        <v>340</v>
      </c>
      <c r="K20" s="19"/>
    </row>
    <row r="21" s="2" customFormat="1" ht="15.75" spans="1:11">
      <c r="A21" s="11">
        <v>16</v>
      </c>
      <c r="B21" s="16" t="s">
        <v>66</v>
      </c>
      <c r="C21" s="16" t="s">
        <v>67</v>
      </c>
      <c r="D21" s="18"/>
      <c r="E21" s="18"/>
      <c r="F21" s="17"/>
      <c r="G21" s="17"/>
      <c r="H21" s="17"/>
      <c r="I21" s="17"/>
      <c r="J21" s="17"/>
      <c r="K21" s="19"/>
    </row>
    <row r="22" s="1" customFormat="1" ht="57" spans="1:11">
      <c r="A22" s="11">
        <v>17</v>
      </c>
      <c r="B22" s="17" t="s">
        <v>68</v>
      </c>
      <c r="C22" s="7" t="s">
        <v>69</v>
      </c>
      <c r="D22" s="21" t="s">
        <v>70</v>
      </c>
      <c r="E22" s="21" t="s">
        <v>71</v>
      </c>
      <c r="F22" s="7" t="s">
        <v>32</v>
      </c>
      <c r="G22" s="17"/>
      <c r="H22" s="17">
        <v>35</v>
      </c>
      <c r="I22" s="24">
        <f t="shared" ref="I22:I50" si="4">ROUND(H22*0.9,0)</f>
        <v>32</v>
      </c>
      <c r="J22" s="24">
        <f t="shared" ref="J22:J50" si="5">ROUND(I22*0.9,0)</f>
        <v>29</v>
      </c>
      <c r="K22" s="19" t="s">
        <v>72</v>
      </c>
    </row>
    <row r="23" s="1" customFormat="1" ht="57" spans="1:11">
      <c r="A23" s="11">
        <v>18</v>
      </c>
      <c r="B23" s="17" t="s">
        <v>73</v>
      </c>
      <c r="C23" s="7" t="s">
        <v>74</v>
      </c>
      <c r="D23" s="21" t="s">
        <v>75</v>
      </c>
      <c r="E23" s="21" t="s">
        <v>76</v>
      </c>
      <c r="F23" s="7" t="s">
        <v>32</v>
      </c>
      <c r="G23" s="17"/>
      <c r="H23" s="17">
        <v>77</v>
      </c>
      <c r="I23" s="24">
        <f t="shared" si="4"/>
        <v>69</v>
      </c>
      <c r="J23" s="24">
        <f t="shared" si="5"/>
        <v>62</v>
      </c>
      <c r="K23" s="19" t="s">
        <v>77</v>
      </c>
    </row>
    <row r="24" s="1" customFormat="1" ht="57" spans="1:11">
      <c r="A24" s="11">
        <v>19</v>
      </c>
      <c r="B24" s="17" t="s">
        <v>78</v>
      </c>
      <c r="C24" s="7" t="s">
        <v>79</v>
      </c>
      <c r="D24" s="21" t="s">
        <v>80</v>
      </c>
      <c r="E24" s="21" t="s">
        <v>71</v>
      </c>
      <c r="F24" s="7" t="s">
        <v>32</v>
      </c>
      <c r="G24" s="17"/>
      <c r="H24" s="17">
        <v>13</v>
      </c>
      <c r="I24" s="24">
        <f t="shared" si="4"/>
        <v>12</v>
      </c>
      <c r="J24" s="24">
        <f t="shared" si="5"/>
        <v>11</v>
      </c>
      <c r="K24" s="19" t="s">
        <v>77</v>
      </c>
    </row>
    <row r="25" s="1" customFormat="1" ht="57" spans="1:11">
      <c r="A25" s="11">
        <v>20</v>
      </c>
      <c r="B25" s="17" t="s">
        <v>81</v>
      </c>
      <c r="C25" s="7" t="s">
        <v>82</v>
      </c>
      <c r="D25" s="21" t="s">
        <v>83</v>
      </c>
      <c r="E25" s="21" t="s">
        <v>71</v>
      </c>
      <c r="F25" s="7" t="s">
        <v>32</v>
      </c>
      <c r="G25" s="17"/>
      <c r="H25" s="17">
        <v>20</v>
      </c>
      <c r="I25" s="24">
        <f t="shared" si="4"/>
        <v>18</v>
      </c>
      <c r="J25" s="24">
        <f t="shared" si="5"/>
        <v>16</v>
      </c>
      <c r="K25" s="19" t="s">
        <v>77</v>
      </c>
    </row>
    <row r="26" s="1" customFormat="1" ht="71.25" spans="1:11">
      <c r="A26" s="11">
        <v>21</v>
      </c>
      <c r="B26" s="17" t="s">
        <v>84</v>
      </c>
      <c r="C26" s="7" t="s">
        <v>85</v>
      </c>
      <c r="D26" s="21" t="s">
        <v>86</v>
      </c>
      <c r="E26" s="21" t="s">
        <v>87</v>
      </c>
      <c r="F26" s="7" t="s">
        <v>88</v>
      </c>
      <c r="G26" s="17"/>
      <c r="H26" s="24">
        <v>30</v>
      </c>
      <c r="I26" s="24">
        <f t="shared" si="4"/>
        <v>27</v>
      </c>
      <c r="J26" s="24">
        <f t="shared" si="5"/>
        <v>24</v>
      </c>
      <c r="K26" s="19"/>
    </row>
    <row r="27" s="1" customFormat="1" ht="71.25" spans="1:11">
      <c r="A27" s="11">
        <v>22</v>
      </c>
      <c r="B27" s="17" t="s">
        <v>89</v>
      </c>
      <c r="C27" s="7" t="s">
        <v>90</v>
      </c>
      <c r="D27" s="21" t="s">
        <v>91</v>
      </c>
      <c r="E27" s="21" t="s">
        <v>92</v>
      </c>
      <c r="F27" s="7" t="s">
        <v>93</v>
      </c>
      <c r="G27" s="17"/>
      <c r="H27" s="17">
        <v>16</v>
      </c>
      <c r="I27" s="24">
        <f t="shared" si="4"/>
        <v>14</v>
      </c>
      <c r="J27" s="24">
        <f t="shared" si="5"/>
        <v>13</v>
      </c>
      <c r="K27" s="6" t="s">
        <v>94</v>
      </c>
    </row>
    <row r="28" s="1" customFormat="1" ht="71.25" spans="1:11">
      <c r="A28" s="11">
        <v>23</v>
      </c>
      <c r="B28" s="17" t="s">
        <v>95</v>
      </c>
      <c r="C28" s="7" t="s">
        <v>96</v>
      </c>
      <c r="D28" s="6" t="s">
        <v>97</v>
      </c>
      <c r="E28" s="6" t="s">
        <v>98</v>
      </c>
      <c r="F28" s="7" t="s">
        <v>99</v>
      </c>
      <c r="G28" s="17"/>
      <c r="H28" s="17">
        <v>300</v>
      </c>
      <c r="I28" s="24">
        <f t="shared" si="4"/>
        <v>270</v>
      </c>
      <c r="J28" s="24">
        <f t="shared" si="5"/>
        <v>243</v>
      </c>
      <c r="K28" s="19"/>
    </row>
    <row r="29" s="1" customFormat="1" ht="71.25" spans="1:11">
      <c r="A29" s="11">
        <v>24</v>
      </c>
      <c r="B29" s="17" t="s">
        <v>100</v>
      </c>
      <c r="C29" s="7" t="s">
        <v>101</v>
      </c>
      <c r="D29" s="6" t="s">
        <v>102</v>
      </c>
      <c r="E29" s="6" t="s">
        <v>103</v>
      </c>
      <c r="F29" s="7" t="s">
        <v>99</v>
      </c>
      <c r="G29" s="17" t="s">
        <v>104</v>
      </c>
      <c r="H29" s="17">
        <v>500</v>
      </c>
      <c r="I29" s="24">
        <f t="shared" si="4"/>
        <v>450</v>
      </c>
      <c r="J29" s="24">
        <f t="shared" si="5"/>
        <v>405</v>
      </c>
      <c r="K29" s="19"/>
    </row>
    <row r="30" s="1" customFormat="1" ht="57" spans="1:11">
      <c r="A30" s="11">
        <v>25</v>
      </c>
      <c r="B30" s="17" t="s">
        <v>105</v>
      </c>
      <c r="C30" s="7" t="s">
        <v>106</v>
      </c>
      <c r="D30" s="21" t="s">
        <v>107</v>
      </c>
      <c r="E30" s="21" t="s">
        <v>108</v>
      </c>
      <c r="F30" s="7" t="s">
        <v>32</v>
      </c>
      <c r="G30" s="26"/>
      <c r="H30" s="17">
        <v>21</v>
      </c>
      <c r="I30" s="24">
        <f t="shared" si="4"/>
        <v>19</v>
      </c>
      <c r="J30" s="24">
        <f t="shared" si="5"/>
        <v>17</v>
      </c>
      <c r="K30" s="28"/>
    </row>
    <row r="31" s="2" customFormat="1" ht="58.5" spans="1:11">
      <c r="A31" s="11">
        <v>26</v>
      </c>
      <c r="B31" s="17" t="s">
        <v>109</v>
      </c>
      <c r="C31" s="17" t="s">
        <v>110</v>
      </c>
      <c r="D31" s="18"/>
      <c r="E31" s="18"/>
      <c r="F31" s="17" t="s">
        <v>21</v>
      </c>
      <c r="G31" s="26"/>
      <c r="H31" s="17">
        <v>21</v>
      </c>
      <c r="I31" s="24">
        <f t="shared" si="4"/>
        <v>19</v>
      </c>
      <c r="J31" s="24">
        <f t="shared" si="5"/>
        <v>17</v>
      </c>
      <c r="K31" s="28"/>
    </row>
    <row r="32" s="1" customFormat="1" ht="57" spans="1:11">
      <c r="A32" s="11">
        <v>27</v>
      </c>
      <c r="B32" s="17" t="s">
        <v>111</v>
      </c>
      <c r="C32" s="7" t="s">
        <v>112</v>
      </c>
      <c r="D32" s="21" t="s">
        <v>113</v>
      </c>
      <c r="E32" s="21" t="s">
        <v>108</v>
      </c>
      <c r="F32" s="7" t="s">
        <v>32</v>
      </c>
      <c r="G32" s="26"/>
      <c r="H32" s="17">
        <v>15</v>
      </c>
      <c r="I32" s="24">
        <f t="shared" si="4"/>
        <v>14</v>
      </c>
      <c r="J32" s="24">
        <f t="shared" si="5"/>
        <v>13</v>
      </c>
      <c r="K32" s="28"/>
    </row>
    <row r="33" s="1" customFormat="1" ht="57" spans="1:11">
      <c r="A33" s="11">
        <v>28</v>
      </c>
      <c r="B33" s="17" t="s">
        <v>114</v>
      </c>
      <c r="C33" s="7" t="s">
        <v>115</v>
      </c>
      <c r="D33" s="21" t="s">
        <v>116</v>
      </c>
      <c r="E33" s="21" t="s">
        <v>108</v>
      </c>
      <c r="F33" s="7" t="s">
        <v>32</v>
      </c>
      <c r="G33" s="26"/>
      <c r="H33" s="17">
        <v>11</v>
      </c>
      <c r="I33" s="24">
        <f t="shared" si="4"/>
        <v>10</v>
      </c>
      <c r="J33" s="24">
        <f t="shared" si="5"/>
        <v>9</v>
      </c>
      <c r="K33" s="28"/>
    </row>
    <row r="34" s="1" customFormat="1" ht="57" spans="1:11">
      <c r="A34" s="11">
        <v>29</v>
      </c>
      <c r="B34" s="17" t="s">
        <v>117</v>
      </c>
      <c r="C34" s="7" t="s">
        <v>118</v>
      </c>
      <c r="D34" s="6" t="s">
        <v>119</v>
      </c>
      <c r="E34" s="6" t="s">
        <v>108</v>
      </c>
      <c r="F34" s="7" t="s">
        <v>32</v>
      </c>
      <c r="G34" s="26"/>
      <c r="H34" s="17">
        <v>16</v>
      </c>
      <c r="I34" s="24">
        <f t="shared" si="4"/>
        <v>14</v>
      </c>
      <c r="J34" s="24">
        <f t="shared" si="5"/>
        <v>13</v>
      </c>
      <c r="K34" s="28"/>
    </row>
    <row r="35" s="1" customFormat="1" ht="57" spans="1:11">
      <c r="A35" s="11">
        <v>30</v>
      </c>
      <c r="B35" s="17" t="s">
        <v>120</v>
      </c>
      <c r="C35" s="7" t="s">
        <v>121</v>
      </c>
      <c r="D35" s="6" t="s">
        <v>122</v>
      </c>
      <c r="E35" s="6" t="s">
        <v>108</v>
      </c>
      <c r="F35" s="7" t="s">
        <v>123</v>
      </c>
      <c r="G35" s="17"/>
      <c r="H35" s="17">
        <v>52</v>
      </c>
      <c r="I35" s="24">
        <f t="shared" si="4"/>
        <v>47</v>
      </c>
      <c r="J35" s="24">
        <f t="shared" si="5"/>
        <v>42</v>
      </c>
      <c r="K35" s="6" t="s">
        <v>124</v>
      </c>
    </row>
    <row r="36" s="1" customFormat="1" ht="61.5" spans="1:11">
      <c r="A36" s="11">
        <v>31</v>
      </c>
      <c r="B36" s="17" t="s">
        <v>125</v>
      </c>
      <c r="C36" s="7" t="s">
        <v>126</v>
      </c>
      <c r="D36" s="21" t="s">
        <v>127</v>
      </c>
      <c r="E36" s="21" t="s">
        <v>128</v>
      </c>
      <c r="F36" s="7" t="s">
        <v>32</v>
      </c>
      <c r="G36" s="17"/>
      <c r="H36" s="17">
        <v>13</v>
      </c>
      <c r="I36" s="24">
        <f t="shared" si="4"/>
        <v>12</v>
      </c>
      <c r="J36" s="24">
        <f t="shared" si="5"/>
        <v>11</v>
      </c>
      <c r="K36" s="19" t="s">
        <v>129</v>
      </c>
    </row>
    <row r="37" s="1" customFormat="1" ht="57" spans="1:11">
      <c r="A37" s="11">
        <v>32</v>
      </c>
      <c r="B37" s="17" t="s">
        <v>130</v>
      </c>
      <c r="C37" s="7" t="s">
        <v>131</v>
      </c>
      <c r="D37" s="21" t="s">
        <v>132</v>
      </c>
      <c r="E37" s="21" t="s">
        <v>133</v>
      </c>
      <c r="F37" s="7" t="s">
        <v>32</v>
      </c>
      <c r="G37" s="17" t="s">
        <v>134</v>
      </c>
      <c r="H37" s="17">
        <v>24</v>
      </c>
      <c r="I37" s="24">
        <f t="shared" si="4"/>
        <v>22</v>
      </c>
      <c r="J37" s="24">
        <f t="shared" si="5"/>
        <v>20</v>
      </c>
      <c r="K37" s="19" t="s">
        <v>77</v>
      </c>
    </row>
    <row r="38" s="1" customFormat="1" ht="60" spans="1:11">
      <c r="A38" s="11">
        <v>33</v>
      </c>
      <c r="B38" s="30" t="s">
        <v>135</v>
      </c>
      <c r="C38" s="7" t="s">
        <v>136</v>
      </c>
      <c r="D38" s="21" t="s">
        <v>137</v>
      </c>
      <c r="E38" s="21" t="s">
        <v>138</v>
      </c>
      <c r="F38" s="7" t="s">
        <v>32</v>
      </c>
      <c r="G38" s="17"/>
      <c r="H38" s="17">
        <v>13</v>
      </c>
      <c r="I38" s="24">
        <f t="shared" si="4"/>
        <v>12</v>
      </c>
      <c r="J38" s="24">
        <f t="shared" si="5"/>
        <v>11</v>
      </c>
      <c r="K38" s="19" t="s">
        <v>77</v>
      </c>
    </row>
    <row r="39" s="1" customFormat="1" ht="57" spans="1:11">
      <c r="A39" s="11">
        <v>34</v>
      </c>
      <c r="B39" s="17" t="s">
        <v>139</v>
      </c>
      <c r="C39" s="7" t="s">
        <v>140</v>
      </c>
      <c r="D39" s="21" t="s">
        <v>141</v>
      </c>
      <c r="E39" s="21" t="s">
        <v>138</v>
      </c>
      <c r="F39" s="7" t="s">
        <v>99</v>
      </c>
      <c r="G39" s="26"/>
      <c r="H39" s="17">
        <v>224</v>
      </c>
      <c r="I39" s="24">
        <f t="shared" si="4"/>
        <v>202</v>
      </c>
      <c r="J39" s="24">
        <f t="shared" si="5"/>
        <v>182</v>
      </c>
      <c r="K39" s="6" t="s">
        <v>142</v>
      </c>
    </row>
    <row r="40" s="1" customFormat="1" ht="71.25" spans="1:11">
      <c r="A40" s="11">
        <v>35</v>
      </c>
      <c r="B40" s="30" t="s">
        <v>143</v>
      </c>
      <c r="C40" s="7" t="s">
        <v>144</v>
      </c>
      <c r="D40" s="21" t="s">
        <v>145</v>
      </c>
      <c r="E40" s="21" t="s">
        <v>146</v>
      </c>
      <c r="F40" s="7" t="s">
        <v>32</v>
      </c>
      <c r="G40" s="17"/>
      <c r="H40" s="17">
        <v>30</v>
      </c>
      <c r="I40" s="24">
        <f t="shared" si="4"/>
        <v>27</v>
      </c>
      <c r="J40" s="24">
        <f t="shared" si="5"/>
        <v>24</v>
      </c>
      <c r="K40" s="6" t="s">
        <v>147</v>
      </c>
    </row>
    <row r="41" s="1" customFormat="1" ht="57" spans="1:11">
      <c r="A41" s="11">
        <v>36</v>
      </c>
      <c r="B41" s="17" t="s">
        <v>148</v>
      </c>
      <c r="C41" s="7" t="s">
        <v>149</v>
      </c>
      <c r="D41" s="21" t="s">
        <v>150</v>
      </c>
      <c r="E41" s="21" t="s">
        <v>151</v>
      </c>
      <c r="F41" s="7" t="s">
        <v>152</v>
      </c>
      <c r="G41" s="17"/>
      <c r="H41" s="17">
        <v>20</v>
      </c>
      <c r="I41" s="24">
        <f t="shared" si="4"/>
        <v>18</v>
      </c>
      <c r="J41" s="24">
        <f t="shared" si="5"/>
        <v>16</v>
      </c>
      <c r="K41" s="19"/>
    </row>
    <row r="42" s="1" customFormat="1" ht="57" spans="1:11">
      <c r="A42" s="11">
        <v>37</v>
      </c>
      <c r="B42" s="17" t="s">
        <v>153</v>
      </c>
      <c r="C42" s="7" t="s">
        <v>154</v>
      </c>
      <c r="D42" s="21" t="s">
        <v>155</v>
      </c>
      <c r="E42" s="21" t="s">
        <v>156</v>
      </c>
      <c r="F42" s="7" t="s">
        <v>32</v>
      </c>
      <c r="G42" s="27"/>
      <c r="H42" s="27">
        <v>20</v>
      </c>
      <c r="I42" s="24">
        <f t="shared" si="4"/>
        <v>18</v>
      </c>
      <c r="J42" s="24">
        <f t="shared" si="5"/>
        <v>16</v>
      </c>
      <c r="K42" s="29"/>
    </row>
    <row r="43" s="1" customFormat="1" ht="57" spans="1:11">
      <c r="A43" s="11">
        <v>38</v>
      </c>
      <c r="B43" s="17" t="s">
        <v>157</v>
      </c>
      <c r="C43" s="7" t="s">
        <v>158</v>
      </c>
      <c r="D43" s="21" t="s">
        <v>159</v>
      </c>
      <c r="E43" s="21" t="s">
        <v>71</v>
      </c>
      <c r="F43" s="7" t="s">
        <v>32</v>
      </c>
      <c r="G43" s="17"/>
      <c r="H43" s="17">
        <v>20</v>
      </c>
      <c r="I43" s="24">
        <f t="shared" si="4"/>
        <v>18</v>
      </c>
      <c r="J43" s="24">
        <f t="shared" si="5"/>
        <v>16</v>
      </c>
      <c r="K43" s="19"/>
    </row>
    <row r="44" s="1" customFormat="1" ht="57" spans="1:11">
      <c r="A44" s="11">
        <v>39</v>
      </c>
      <c r="B44" s="17" t="s">
        <v>160</v>
      </c>
      <c r="C44" s="7" t="s">
        <v>161</v>
      </c>
      <c r="D44" s="21" t="s">
        <v>162</v>
      </c>
      <c r="E44" s="21" t="s">
        <v>71</v>
      </c>
      <c r="F44" s="7" t="s">
        <v>32</v>
      </c>
      <c r="G44" s="17"/>
      <c r="H44" s="17">
        <v>16</v>
      </c>
      <c r="I44" s="24">
        <f t="shared" si="4"/>
        <v>14</v>
      </c>
      <c r="J44" s="24">
        <f t="shared" si="5"/>
        <v>13</v>
      </c>
      <c r="K44" s="19"/>
    </row>
    <row r="45" s="1" customFormat="1" ht="57" spans="1:11">
      <c r="A45" s="11">
        <v>40</v>
      </c>
      <c r="B45" s="17" t="s">
        <v>163</v>
      </c>
      <c r="C45" s="7" t="s">
        <v>164</v>
      </c>
      <c r="D45" s="21" t="s">
        <v>165</v>
      </c>
      <c r="E45" s="21" t="s">
        <v>71</v>
      </c>
      <c r="F45" s="7" t="s">
        <v>32</v>
      </c>
      <c r="G45" s="17"/>
      <c r="H45" s="17">
        <v>20</v>
      </c>
      <c r="I45" s="24">
        <f t="shared" si="4"/>
        <v>18</v>
      </c>
      <c r="J45" s="24">
        <f t="shared" si="5"/>
        <v>16</v>
      </c>
      <c r="K45" s="19"/>
    </row>
    <row r="46" s="1" customFormat="1" ht="57" spans="1:11">
      <c r="A46" s="11">
        <v>41</v>
      </c>
      <c r="B46" s="17" t="s">
        <v>166</v>
      </c>
      <c r="C46" s="7" t="s">
        <v>167</v>
      </c>
      <c r="D46" s="21" t="s">
        <v>168</v>
      </c>
      <c r="E46" s="21" t="s">
        <v>71</v>
      </c>
      <c r="F46" s="7" t="s">
        <v>32</v>
      </c>
      <c r="G46" s="17" t="s">
        <v>169</v>
      </c>
      <c r="H46" s="17">
        <v>30</v>
      </c>
      <c r="I46" s="24">
        <f t="shared" si="4"/>
        <v>27</v>
      </c>
      <c r="J46" s="24">
        <f t="shared" si="5"/>
        <v>24</v>
      </c>
      <c r="K46" s="6" t="s">
        <v>170</v>
      </c>
    </row>
    <row r="47" s="1" customFormat="1" ht="58.5" spans="1:11">
      <c r="A47" s="11">
        <v>42</v>
      </c>
      <c r="B47" s="17" t="s">
        <v>171</v>
      </c>
      <c r="C47" s="17" t="s">
        <v>172</v>
      </c>
      <c r="D47" s="18"/>
      <c r="E47" s="18"/>
      <c r="F47" s="17" t="s">
        <v>21</v>
      </c>
      <c r="G47" s="17"/>
      <c r="H47" s="17">
        <v>220</v>
      </c>
      <c r="I47" s="24">
        <f t="shared" si="4"/>
        <v>198</v>
      </c>
      <c r="J47" s="24">
        <f t="shared" si="5"/>
        <v>178</v>
      </c>
      <c r="K47" s="19"/>
    </row>
    <row r="48" s="1" customFormat="1" ht="57" spans="1:11">
      <c r="A48" s="11">
        <v>43</v>
      </c>
      <c r="B48" s="17" t="s">
        <v>173</v>
      </c>
      <c r="C48" s="7" t="s">
        <v>174</v>
      </c>
      <c r="D48" s="18" t="s">
        <v>175</v>
      </c>
      <c r="E48" s="18" t="s">
        <v>176</v>
      </c>
      <c r="F48" s="17" t="s">
        <v>21</v>
      </c>
      <c r="G48" s="17" t="s">
        <v>169</v>
      </c>
      <c r="H48" s="17">
        <v>30</v>
      </c>
      <c r="I48" s="24">
        <f t="shared" si="4"/>
        <v>27</v>
      </c>
      <c r="J48" s="24">
        <f t="shared" si="5"/>
        <v>24</v>
      </c>
      <c r="K48" s="19" t="s">
        <v>177</v>
      </c>
    </row>
    <row r="49" s="1" customFormat="1" ht="58.5" spans="1:11">
      <c r="A49" s="11">
        <v>44</v>
      </c>
      <c r="B49" s="17" t="s">
        <v>178</v>
      </c>
      <c r="C49" s="17" t="s">
        <v>179</v>
      </c>
      <c r="D49" s="18"/>
      <c r="E49" s="19"/>
      <c r="F49" s="17" t="s">
        <v>21</v>
      </c>
      <c r="G49" s="17"/>
      <c r="H49" s="17">
        <v>350</v>
      </c>
      <c r="I49" s="24">
        <f t="shared" si="4"/>
        <v>315</v>
      </c>
      <c r="J49" s="24">
        <f t="shared" si="5"/>
        <v>284</v>
      </c>
      <c r="K49" s="19"/>
    </row>
    <row r="50" s="1" customFormat="1" ht="128.25" spans="1:11">
      <c r="A50" s="11">
        <v>45</v>
      </c>
      <c r="B50" s="17" t="s">
        <v>180</v>
      </c>
      <c r="C50" s="7" t="s">
        <v>181</v>
      </c>
      <c r="D50" s="18" t="s">
        <v>182</v>
      </c>
      <c r="E50" s="18" t="s">
        <v>183</v>
      </c>
      <c r="F50" s="17" t="s">
        <v>21</v>
      </c>
      <c r="G50" s="17"/>
      <c r="H50" s="17">
        <v>26</v>
      </c>
      <c r="I50" s="24">
        <f t="shared" si="4"/>
        <v>23</v>
      </c>
      <c r="J50" s="24">
        <f t="shared" si="5"/>
        <v>21</v>
      </c>
      <c r="K50" s="19"/>
    </row>
  </sheetData>
  <mergeCells count="11">
    <mergeCell ref="A2:K2"/>
    <mergeCell ref="A3:K3"/>
    <mergeCell ref="H4:J4"/>
    <mergeCell ref="A4:A5"/>
    <mergeCell ref="B4:B5"/>
    <mergeCell ref="C4:C5"/>
    <mergeCell ref="D4:D5"/>
    <mergeCell ref="E4:E5"/>
    <mergeCell ref="F4:F5"/>
    <mergeCell ref="G4:G5"/>
    <mergeCell ref="K4:K5"/>
  </mergeCells>
  <pageMargins left="0.700694444444445" right="0.700694444444445" top="0.354166666666667" bottom="0.156944444444444" header="0.298611111111111" footer="0.298611111111111"/>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立项指南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2026-05-25T11:43:02Z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2052-11.1.0.12358</vt:lpwstr>
  </property>
  <property fmtid="{D5CDD505-2E9C-101B-9397-08002B2CF9AE}" pid="3" name="ICV">
    <vt:lpwstr>D409BAA840E54305B0EECA996E33D0CF_12</vt:lpwstr>
  </property>
</Properties>
</file>