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立项指南" sheetId="1" r:id="rId1"/>
  </sheets>
  <definedNames>
    <definedName name="_xlnm.Print_Titles" localSheetId="0">立项指南!$4:$5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<sst xmlns="http://schemas.openxmlformats.org/spreadsheetml/2006/main" count="659" uniqueCount="495">
  <si>
    <t>附件7</t>
  </si>
  <si>
    <t>一般治疗类医疗服务价格项目立项指南（征求意见稿）</t>
  </si>
  <si>
    <r>
      <rPr>
        <sz val="12"/>
        <rFont val="方正仿宋_GB2312"/>
        <charset val="134"/>
      </rPr>
      <t>使用说明：</t>
    </r>
    <r>
      <rPr>
        <sz val="12"/>
        <rFont val="Times New Roman"/>
        <charset val="134"/>
      </rPr>
      <t xml:space="preserve">
1. </t>
    </r>
    <r>
      <rPr>
        <sz val="12"/>
        <rFont val="方正仿宋_GB2312"/>
        <charset val="134"/>
      </rPr>
      <t>本类项目以一般治疗为重点，按照一般治疗方式的服务产出设立价格项目。</t>
    </r>
    <r>
      <rPr>
        <sz val="12"/>
        <rFont val="Times New Roman"/>
        <charset val="134"/>
      </rPr>
      <t xml:space="preserve">
2.</t>
    </r>
    <r>
      <rPr>
        <sz val="12"/>
        <rFont val="方正仿宋_GB2312"/>
        <charset val="134"/>
      </rPr>
      <t>根据《深化医疗服务价格改革试点方案》（医保发〔</t>
    </r>
    <r>
      <rPr>
        <sz val="12"/>
        <rFont val="Times New Roman"/>
        <charset val="134"/>
      </rPr>
      <t>2021</t>
    </r>
    <r>
      <rPr>
        <sz val="12"/>
        <rFont val="方正仿宋_GB2312"/>
        <charset val="134"/>
      </rPr>
      <t>〕</t>
    </r>
    <r>
      <rPr>
        <sz val="12"/>
        <rFont val="Times New Roman"/>
        <charset val="134"/>
      </rPr>
      <t>41</t>
    </r>
    <r>
      <rPr>
        <sz val="12"/>
        <rFont val="方正仿宋_GB2312"/>
        <charset val="134"/>
      </rPr>
      <t>号）关于</t>
    </r>
    <r>
      <rPr>
        <sz val="12"/>
        <rFont val="Times New Roman"/>
        <charset val="134"/>
      </rPr>
      <t>“</t>
    </r>
    <r>
      <rPr>
        <sz val="12"/>
        <rFont val="方正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方正仿宋_GB2312"/>
        <charset val="134"/>
      </rPr>
      <t>的要求，服务产出相同的一类项目在操作层面存在差异，但在价格项目和定价水平层面具备合并同类项的条件，立项指南中按照一般治疗的服务产出设立价格项目，着重体现技术劳务价值。所定价格属于政府指导价为最高限价，下浮不限。同时，医疗机构申报技术改良进步价格项目的，可采取</t>
    </r>
    <r>
      <rPr>
        <sz val="12"/>
        <rFont val="Times New Roman"/>
        <charset val="134"/>
      </rPr>
      <t>“</t>
    </r>
    <r>
      <rPr>
        <sz val="12"/>
        <rFont val="方正仿宋_GB2312"/>
        <charset val="134"/>
      </rPr>
      <t>现有项目兼容</t>
    </r>
    <r>
      <rPr>
        <sz val="12"/>
        <rFont val="Times New Roman"/>
        <charset val="134"/>
      </rPr>
      <t>”</t>
    </r>
    <r>
      <rPr>
        <sz val="12"/>
        <rFont val="方正仿宋_GB2312"/>
        <charset val="134"/>
      </rPr>
      <t>方式处理，直接按照对应的项目执行即可。</t>
    </r>
    <r>
      <rPr>
        <sz val="12"/>
        <rFont val="Times New Roman"/>
        <charset val="134"/>
      </rPr>
      <t xml:space="preserve">
3. </t>
    </r>
    <r>
      <rPr>
        <sz val="12"/>
        <rFont val="方正仿宋_GB2312"/>
        <charset val="134"/>
      </rPr>
      <t>本类项目所称的</t>
    </r>
    <r>
      <rPr>
        <sz val="12"/>
        <rFont val="Times New Roman"/>
        <charset val="134"/>
      </rPr>
      <t>“</t>
    </r>
    <r>
      <rPr>
        <sz val="12"/>
        <rFont val="方正仿宋_GB2312"/>
        <charset val="134"/>
      </rPr>
      <t>价格构成</t>
    </r>
    <r>
      <rPr>
        <sz val="12"/>
        <rFont val="Times New Roman"/>
        <charset val="134"/>
      </rPr>
      <t>”</t>
    </r>
    <r>
      <rPr>
        <sz val="12"/>
        <rFont val="方正仿宋_GB2312"/>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2"/>
        <rFont val="Times New Roman"/>
        <charset val="134"/>
      </rPr>
      <t>“</t>
    </r>
    <r>
      <rPr>
        <sz val="12"/>
        <rFont val="方正仿宋_GB2312"/>
        <charset val="134"/>
      </rPr>
      <t>设备投入</t>
    </r>
    <r>
      <rPr>
        <sz val="12"/>
        <rFont val="Times New Roman"/>
        <charset val="134"/>
      </rPr>
      <t>”</t>
    </r>
    <r>
      <rPr>
        <sz val="12"/>
        <rFont val="方正仿宋_GB2312"/>
        <charset val="134"/>
      </rPr>
      <t>包括但不限于操作设备、器具及固定资产投入。</t>
    </r>
    <r>
      <rPr>
        <sz val="12"/>
        <rFont val="Times New Roman"/>
        <charset val="134"/>
      </rPr>
      <t xml:space="preserve">
4. </t>
    </r>
    <r>
      <rPr>
        <sz val="12"/>
        <rFont val="方正仿宋_GB2312"/>
        <charset val="134"/>
      </rPr>
      <t>本类项目所称</t>
    </r>
    <r>
      <rPr>
        <sz val="12"/>
        <rFont val="Times New Roman"/>
        <charset val="134"/>
      </rPr>
      <t>“</t>
    </r>
    <r>
      <rPr>
        <sz val="12"/>
        <rFont val="方正仿宋_GB2312"/>
        <charset val="134"/>
      </rPr>
      <t>加收项</t>
    </r>
    <r>
      <rPr>
        <sz val="12"/>
        <rFont val="Times New Roman"/>
        <charset val="134"/>
      </rPr>
      <t>”</t>
    </r>
    <r>
      <rPr>
        <sz val="12"/>
        <rFont val="方正仿宋_GB2312"/>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2"/>
        <rFont val="Times New Roman"/>
        <charset val="134"/>
      </rPr>
      <t>/</t>
    </r>
    <r>
      <rPr>
        <sz val="12"/>
        <rFont val="方正仿宋_GB2312"/>
        <charset val="134"/>
      </rPr>
      <t>减收水平后，求和得出加</t>
    </r>
    <r>
      <rPr>
        <sz val="12"/>
        <rFont val="Times New Roman"/>
        <charset val="134"/>
      </rPr>
      <t>/</t>
    </r>
    <r>
      <rPr>
        <sz val="12"/>
        <rFont val="方正仿宋_GB2312"/>
        <charset val="134"/>
      </rPr>
      <t>减收金额。</t>
    </r>
    <r>
      <rPr>
        <sz val="12"/>
        <rFont val="Times New Roman"/>
        <charset val="134"/>
      </rPr>
      <t xml:space="preserve">
5. </t>
    </r>
    <r>
      <rPr>
        <sz val="12"/>
        <rFont val="方正仿宋_GB2312"/>
        <charset val="134"/>
      </rPr>
      <t>本类项目所称</t>
    </r>
    <r>
      <rPr>
        <sz val="12"/>
        <rFont val="Times New Roman"/>
        <charset val="134"/>
      </rPr>
      <t>“</t>
    </r>
    <r>
      <rPr>
        <sz val="12"/>
        <rFont val="方正仿宋_GB2312"/>
        <charset val="134"/>
      </rPr>
      <t>扩展项</t>
    </r>
    <r>
      <rPr>
        <sz val="12"/>
        <rFont val="Times New Roman"/>
        <charset val="134"/>
      </rPr>
      <t>”</t>
    </r>
    <r>
      <rPr>
        <sz val="12"/>
        <rFont val="方正仿宋_GB2312"/>
        <charset val="134"/>
      </rPr>
      <t>，指同一项目下以不同方式提供或在不同场景应用时，只扩展价格项目适用范围、不额外加价的一类子项，子项的价格按主项目执行。</t>
    </r>
    <r>
      <rPr>
        <sz val="12"/>
        <rFont val="Times New Roman"/>
        <charset val="134"/>
      </rPr>
      <t xml:space="preserve">
6. </t>
    </r>
    <r>
      <rPr>
        <sz val="12"/>
        <rFont val="方正仿宋_GB2312"/>
        <charset val="134"/>
      </rPr>
      <t>本类项目所称</t>
    </r>
    <r>
      <rPr>
        <sz val="12"/>
        <rFont val="Times New Roman"/>
        <charset val="134"/>
      </rPr>
      <t>“</t>
    </r>
    <r>
      <rPr>
        <sz val="12"/>
        <rFont val="方正仿宋_GB2312"/>
        <charset val="134"/>
      </rPr>
      <t>基本物质资源消耗</t>
    </r>
    <r>
      <rPr>
        <sz val="12"/>
        <rFont val="Times New Roman"/>
        <charset val="134"/>
      </rPr>
      <t>”</t>
    </r>
    <r>
      <rPr>
        <sz val="12"/>
        <rFont val="方正仿宋_GB2312"/>
        <charset val="134"/>
      </rPr>
      <t>，指原则上限于不应或不必要与医疗服务项目分割的易耗品，包括但不限于各类消毒用品、储存用品、清洁用品、个人防护用品、标签、垃圾处理用品、腕带、润滑剂、压舌板、滑石粉、一般物理检查器具、治疗巾（单）、棉球、棉签、纱布（垫）、固定带、治疗护理盘</t>
    </r>
    <r>
      <rPr>
        <sz val="12"/>
        <rFont val="Times New Roman"/>
        <charset val="134"/>
      </rPr>
      <t>(</t>
    </r>
    <r>
      <rPr>
        <sz val="12"/>
        <rFont val="方正仿宋_GB2312"/>
        <charset val="134"/>
      </rPr>
      <t>包）、护（尿）垫、中单、冲洗工具、备皮工具、牙垫、一次性冰袋、新生儿洗浴用品、绷带、注射器、灌注器、输液贴、导尿管、输液管路、敷料、呼吸面罩、生理盐水等常规冲洗液体、包裹单（袋）、软件的版权、开发、购买等。基本物质资源消耗成本计入项目价格，不另行收费。除基本物质资源消耗以外的其他耗材，按照实际采购价格零差率销售。临床必需且经患者知情同意后，选用特殊功能的医用耗材并单独付费的，对应的医疗服务价格项目应同步执行减收政策，减收标准参照本地区常规使用普通耗材的采购均价合理确定。</t>
    </r>
    <r>
      <rPr>
        <sz val="12"/>
        <rFont val="Times New Roman"/>
        <charset val="134"/>
      </rPr>
      <t xml:space="preserve">
7. </t>
    </r>
    <r>
      <rPr>
        <sz val="12"/>
        <rFont val="方正仿宋_GB2312"/>
        <charset val="134"/>
      </rPr>
      <t>本类项目所称</t>
    </r>
    <r>
      <rPr>
        <sz val="12"/>
        <rFont val="Times New Roman"/>
        <charset val="134"/>
      </rPr>
      <t>“</t>
    </r>
    <r>
      <rPr>
        <sz val="12"/>
        <rFont val="方正仿宋_GB2312"/>
        <charset val="134"/>
      </rPr>
      <t>采血费</t>
    </r>
    <r>
      <rPr>
        <sz val="12"/>
        <rFont val="Times New Roman"/>
        <charset val="134"/>
      </rPr>
      <t>”</t>
    </r>
    <r>
      <rPr>
        <sz val="12"/>
        <rFont val="方正仿宋_GB2312"/>
        <charset val="134"/>
      </rPr>
      <t>，指患者不能自行完成的有创采血操作。属于有创操作，但作为治疗或手术副产物的操作以及患者自行操作的采血项目不再另行立项。</t>
    </r>
    <r>
      <rPr>
        <sz val="12"/>
        <rFont val="Times New Roman"/>
        <charset val="134"/>
      </rPr>
      <t xml:space="preserve">
8. </t>
    </r>
    <r>
      <rPr>
        <sz val="12"/>
        <rFont val="方正仿宋_GB2312"/>
        <charset val="134"/>
      </rPr>
      <t>本类项目中涉及的分泌物采集及浅表标本取样（如痰、二便、鼻咽拭子、精液等）不单独收费。</t>
    </r>
    <r>
      <rPr>
        <sz val="12"/>
        <rFont val="Times New Roman"/>
        <charset val="134"/>
      </rPr>
      <t xml:space="preserve">
9. </t>
    </r>
    <r>
      <rPr>
        <sz val="12"/>
        <rFont val="方正仿宋_GB2312"/>
        <charset val="134"/>
      </rPr>
      <t>本类项目中涉及的置管、穿刺等操作，均不含影像学引导等各类引导费用。</t>
    </r>
    <r>
      <rPr>
        <sz val="12"/>
        <rFont val="Times New Roman"/>
        <charset val="134"/>
      </rPr>
      <t xml:space="preserve">
10.</t>
    </r>
    <r>
      <rPr>
        <sz val="12"/>
        <rFont val="方正仿宋_GB2312"/>
        <charset val="134"/>
      </rPr>
      <t>本类项目所称的</t>
    </r>
    <r>
      <rPr>
        <sz val="12"/>
        <rFont val="Times New Roman"/>
        <charset val="134"/>
      </rPr>
      <t>“</t>
    </r>
    <r>
      <rPr>
        <sz val="12"/>
        <rFont val="方正仿宋_GB2312"/>
        <charset val="134"/>
      </rPr>
      <t>儿童</t>
    </r>
    <r>
      <rPr>
        <sz val="12"/>
        <rFont val="Times New Roman"/>
        <charset val="134"/>
      </rPr>
      <t>”</t>
    </r>
    <r>
      <rPr>
        <sz val="12"/>
        <rFont val="方正仿宋_GB2312"/>
        <charset val="134"/>
      </rPr>
      <t>，指</t>
    </r>
    <r>
      <rPr>
        <sz val="12"/>
        <rFont val="Times New Roman"/>
        <charset val="134"/>
      </rPr>
      <t>6</t>
    </r>
    <r>
      <rPr>
        <sz val="12"/>
        <rFont val="方正仿宋_GB2312"/>
        <charset val="134"/>
      </rPr>
      <t>周岁及以下。周岁的计算方法以法律的相关规定为准。</t>
    </r>
    <r>
      <rPr>
        <sz val="12"/>
        <rFont val="Times New Roman"/>
        <charset val="134"/>
      </rPr>
      <t xml:space="preserve">
11. </t>
    </r>
    <r>
      <rPr>
        <sz val="12"/>
        <rFont val="方正仿宋_GB2312"/>
        <charset val="134"/>
      </rPr>
      <t>本类项目中涉及</t>
    </r>
    <r>
      <rPr>
        <sz val="12"/>
        <rFont val="Times New Roman"/>
        <charset val="134"/>
      </rPr>
      <t>“</t>
    </r>
    <r>
      <rPr>
        <sz val="12"/>
        <rFont val="方正仿宋_GB2312"/>
        <charset val="134"/>
      </rPr>
      <t>包括</t>
    </r>
    <r>
      <rPr>
        <sz val="12"/>
        <rFont val="Times New Roman"/>
        <charset val="134"/>
      </rPr>
      <t>……”“……</t>
    </r>
    <r>
      <rPr>
        <sz val="12"/>
        <rFont val="方正仿宋_GB2312"/>
        <charset val="134"/>
      </rPr>
      <t>等</t>
    </r>
    <r>
      <rPr>
        <sz val="12"/>
        <rFont val="Times New Roman"/>
        <charset val="134"/>
      </rPr>
      <t>”</t>
    </r>
    <r>
      <rPr>
        <sz val="12"/>
        <rFont val="方正仿宋_GB2312"/>
        <charset val="134"/>
      </rPr>
      <t>的，属于开放型表述，所指对象不仅局限于表述中列明的事项，也包括未列明的同类事项。</t>
    </r>
    <r>
      <rPr>
        <sz val="12"/>
        <rFont val="Times New Roman"/>
        <charset val="134"/>
      </rPr>
      <t xml:space="preserve">
12.</t>
    </r>
    <r>
      <rPr>
        <sz val="12"/>
        <rFont val="方正仿宋_GB2312"/>
        <charset val="134"/>
      </rPr>
      <t>本类项目所称</t>
    </r>
    <r>
      <rPr>
        <sz val="12"/>
        <rFont val="Times New Roman"/>
        <charset val="134"/>
      </rPr>
      <t>“</t>
    </r>
    <r>
      <rPr>
        <sz val="12"/>
        <rFont val="方正仿宋_GB2312"/>
        <charset val="134"/>
      </rPr>
      <t>重要器官及功能部位</t>
    </r>
    <r>
      <rPr>
        <sz val="12"/>
        <rFont val="Times New Roman"/>
        <charset val="134"/>
      </rPr>
      <t>”</t>
    </r>
    <r>
      <rPr>
        <sz val="12"/>
        <rFont val="方正仿宋_GB2312"/>
        <charset val="134"/>
      </rPr>
      <t>指：指眼、耳、口、鼻、会阴、生殖器。</t>
    </r>
  </si>
  <si>
    <t>序号</t>
  </si>
  <si>
    <t>项目编码</t>
  </si>
  <si>
    <t>项目名称</t>
  </si>
  <si>
    <t>服务产出</t>
  </si>
  <si>
    <t>价格构成</t>
  </si>
  <si>
    <t>计价单位</t>
  </si>
  <si>
    <t>除外内容</t>
  </si>
  <si>
    <t>收费标准（元）</t>
  </si>
  <si>
    <t>计价说明</t>
  </si>
  <si>
    <t>三级</t>
  </si>
  <si>
    <t>二级</t>
  </si>
  <si>
    <t>一级</t>
  </si>
  <si>
    <t>11202</t>
  </si>
  <si>
    <t>注射费</t>
  </si>
  <si>
    <t>011202000010000</t>
  </si>
  <si>
    <t>注射费（普通注射）</t>
  </si>
  <si>
    <t>通过肌肉、皮内、皮下注射方式，完成液体注入。</t>
  </si>
  <si>
    <t>所定价格涵盖核对信息、评估、配制、定位、消毒、注射、拔针、按压、观察用药反应、记录、处理用物等步骤所需的人力资源和基本物质资源消耗。</t>
  </si>
  <si>
    <t>次</t>
  </si>
  <si>
    <t>每完成一次完整成功的注射操作，可计费一次。</t>
  </si>
  <si>
    <t>011202000010001</t>
  </si>
  <si>
    <r>
      <rPr>
        <sz val="12"/>
        <color theme="1"/>
        <rFont val="方正仿宋_GBK"/>
        <charset val="134"/>
      </rPr>
      <t>注射费（普通注射）</t>
    </r>
    <r>
      <rPr>
        <sz val="12"/>
        <color theme="1"/>
        <rFont val="Times New Roman"/>
        <charset val="134"/>
      </rPr>
      <t>-</t>
    </r>
    <r>
      <rPr>
        <sz val="12"/>
        <color theme="1"/>
        <rFont val="方正仿宋_GBK"/>
        <charset val="134"/>
      </rPr>
      <t>儿童（加收）</t>
    </r>
  </si>
  <si>
    <t>011202000020000</t>
  </si>
  <si>
    <t>注射费（静脉推注）</t>
  </si>
  <si>
    <t>通过静脉通路完成液体推注。</t>
  </si>
  <si>
    <r>
      <rPr>
        <sz val="12"/>
        <color theme="1"/>
        <rFont val="方正仿宋_GBK"/>
        <charset val="134"/>
      </rPr>
      <t>所定价格涵盖核对信息、评估、配制、定位、消毒、穿刺或连接已有管路</t>
    </r>
    <r>
      <rPr>
        <sz val="12"/>
        <color theme="1"/>
        <rFont val="Times New Roman"/>
        <charset val="134"/>
      </rPr>
      <t>/</t>
    </r>
    <r>
      <rPr>
        <sz val="12"/>
        <color theme="1"/>
        <rFont val="方正仿宋_GBK"/>
        <charset val="134"/>
      </rPr>
      <t>给药装置、推注、拔针、按压或冲管</t>
    </r>
    <r>
      <rPr>
        <sz val="12"/>
        <color theme="1"/>
        <rFont val="Times New Roman"/>
        <charset val="134"/>
      </rPr>
      <t>/</t>
    </r>
    <r>
      <rPr>
        <sz val="12"/>
        <color theme="1"/>
        <rFont val="方正仿宋_GBK"/>
        <charset val="134"/>
      </rPr>
      <t>封管、观察用药反应、记录、处理用物以及必要时加注药液等步骤所需的人力资源和基本物质资源消耗。</t>
    </r>
  </si>
  <si>
    <t>输液接头</t>
  </si>
  <si>
    <r>
      <rPr>
        <sz val="12"/>
        <color theme="1"/>
        <rFont val="Times New Roman"/>
        <charset val="134"/>
      </rPr>
      <t>1.</t>
    </r>
    <r>
      <rPr>
        <sz val="12"/>
        <color theme="1"/>
        <rFont val="方正仿宋_GBK"/>
        <charset val="134"/>
      </rPr>
      <t>每完成一次完整成功的注射操作，可计费一次。经多次穿刺构建不同通路的，可累计计费。</t>
    </r>
    <r>
      <rPr>
        <sz val="12"/>
        <color theme="1"/>
        <rFont val="Times New Roman"/>
        <charset val="134"/>
      </rPr>
      <t xml:space="preserve">
2.</t>
    </r>
    <r>
      <rPr>
        <sz val="12"/>
        <color theme="1"/>
        <rFont val="方正仿宋_GBK"/>
        <charset val="134"/>
      </rPr>
      <t>本项目所称的</t>
    </r>
    <r>
      <rPr>
        <sz val="12"/>
        <color theme="1"/>
        <rFont val="Times New Roman"/>
        <charset val="134"/>
      </rPr>
      <t>“</t>
    </r>
    <r>
      <rPr>
        <sz val="12"/>
        <color theme="1"/>
        <rFont val="方正仿宋_GBK"/>
        <charset val="134"/>
      </rPr>
      <t>精准定量输注</t>
    </r>
    <r>
      <rPr>
        <sz val="12"/>
        <color theme="1"/>
        <rFont val="Times New Roman"/>
        <charset val="134"/>
      </rPr>
      <t>”</t>
    </r>
    <r>
      <rPr>
        <sz val="12"/>
        <color theme="1"/>
        <rFont val="方正仿宋_GBK"/>
        <charset val="134"/>
      </rPr>
      <t>指：通过输液泵等装置将药液精确定量控制注入患者体内。</t>
    </r>
    <r>
      <rPr>
        <sz val="12"/>
        <color theme="1"/>
        <rFont val="Times New Roman"/>
        <charset val="134"/>
      </rPr>
      <t xml:space="preserve">
3.</t>
    </r>
    <r>
      <rPr>
        <sz val="12"/>
        <color theme="1"/>
        <rFont val="方正仿宋_GBK"/>
        <charset val="134"/>
      </rPr>
      <t>已在外周静脉、深静脉、中心静脉、药物输注装置等建立输液通路的，再次进行注射的，可直接按此收费。</t>
    </r>
  </si>
  <si>
    <t>011202000020001</t>
  </si>
  <si>
    <r>
      <rPr>
        <sz val="12"/>
        <color theme="1"/>
        <rFont val="方正仿宋_GBK"/>
        <charset val="134"/>
      </rPr>
      <t>注射费（静脉推注）</t>
    </r>
    <r>
      <rPr>
        <sz val="12"/>
        <color theme="1"/>
        <rFont val="Times New Roman"/>
        <charset val="134"/>
      </rPr>
      <t>-</t>
    </r>
    <r>
      <rPr>
        <sz val="12"/>
        <color theme="1"/>
        <rFont val="方正仿宋_GBK"/>
        <charset val="134"/>
      </rPr>
      <t>儿童（加收）</t>
    </r>
  </si>
  <si>
    <t>011202000020011</t>
  </si>
  <si>
    <r>
      <rPr>
        <sz val="12"/>
        <color theme="1"/>
        <rFont val="方正仿宋_GBK"/>
        <charset val="134"/>
      </rPr>
      <t>注射费（静脉推注）</t>
    </r>
    <r>
      <rPr>
        <sz val="12"/>
        <color theme="1"/>
        <rFont val="Times New Roman"/>
        <charset val="134"/>
      </rPr>
      <t>-</t>
    </r>
    <r>
      <rPr>
        <sz val="12"/>
        <color theme="1"/>
        <rFont val="方正仿宋_GBK"/>
        <charset val="134"/>
      </rPr>
      <t>精准定量输注（加收）</t>
    </r>
  </si>
  <si>
    <t>011202000030000</t>
  </si>
  <si>
    <t>注射费（动脉推注）</t>
  </si>
  <si>
    <t>通过动脉通路完成液体推注。</t>
  </si>
  <si>
    <t>每完成一次完整成功的注射操作，可计费一次。经多次穿刺构建不同通路的，可累计计费。</t>
  </si>
  <si>
    <t>011202000030001</t>
  </si>
  <si>
    <r>
      <rPr>
        <sz val="12"/>
        <color theme="1"/>
        <rFont val="方正仿宋_GBK"/>
        <charset val="134"/>
      </rPr>
      <t>注射费（动脉推注）</t>
    </r>
    <r>
      <rPr>
        <sz val="12"/>
        <color theme="1"/>
        <rFont val="Times New Roman"/>
        <charset val="134"/>
      </rPr>
      <t>-</t>
    </r>
    <r>
      <rPr>
        <sz val="12"/>
        <color theme="1"/>
        <rFont val="方正仿宋_GBK"/>
        <charset val="134"/>
      </rPr>
      <t>儿童（加收）</t>
    </r>
  </si>
  <si>
    <t>011202000040000</t>
  </si>
  <si>
    <t>注射费（静脉输液）</t>
  </si>
  <si>
    <t>通过静脉通路完成液体输注。</t>
  </si>
  <si>
    <r>
      <rPr>
        <sz val="12"/>
        <color theme="1"/>
        <rFont val="方正仿宋_GBK"/>
        <charset val="134"/>
      </rPr>
      <t>所定价格涵盖核对信息、评估、配制、连接输液器、定位、消毒、排气、穿刺、固定、滴注、拔针、按压或冲管</t>
    </r>
    <r>
      <rPr>
        <sz val="12"/>
        <color theme="1"/>
        <rFont val="Times New Roman"/>
        <charset val="134"/>
      </rPr>
      <t>/</t>
    </r>
    <r>
      <rPr>
        <sz val="12"/>
        <color theme="1"/>
        <rFont val="方正仿宋_GBK"/>
        <charset val="134"/>
      </rPr>
      <t>封管、观察用药反应、记录、处理用物，以及必要时加温、加压输注或加注药液等步骤所需的人力资源和基本物质资源消耗。</t>
    </r>
  </si>
  <si>
    <t>输液接头、留置针、一次性静脉营养袋、预充式导管冲洗器</t>
  </si>
  <si>
    <r>
      <rPr>
        <sz val="12"/>
        <color theme="1"/>
        <rFont val="Times New Roman"/>
        <charset val="134"/>
      </rPr>
      <t>1.</t>
    </r>
    <r>
      <rPr>
        <sz val="12"/>
        <color theme="1"/>
        <rFont val="方正仿宋_GBK"/>
        <charset val="134"/>
      </rPr>
      <t>如在静脉输液过程中，通过在管路或者容器中注药，不得另外收取各类</t>
    </r>
    <r>
      <rPr>
        <sz val="12"/>
        <color theme="1"/>
        <rFont val="Times New Roman"/>
        <charset val="134"/>
      </rPr>
      <t>“</t>
    </r>
    <r>
      <rPr>
        <sz val="12"/>
        <color theme="1"/>
        <rFont val="方正仿宋_GBK"/>
        <charset val="134"/>
      </rPr>
      <t>注射费</t>
    </r>
    <r>
      <rPr>
        <sz val="12"/>
        <color theme="1"/>
        <rFont val="Times New Roman"/>
        <charset val="134"/>
      </rPr>
      <t>”</t>
    </r>
    <r>
      <rPr>
        <sz val="12"/>
        <color theme="1"/>
        <rFont val="方正仿宋_GBK"/>
        <charset val="134"/>
      </rPr>
      <t>。</t>
    </r>
    <r>
      <rPr>
        <sz val="12"/>
        <color theme="1"/>
        <rFont val="Times New Roman"/>
        <charset val="134"/>
      </rPr>
      <t xml:space="preserve">
2.</t>
    </r>
    <r>
      <rPr>
        <sz val="12"/>
        <color theme="1"/>
        <rFont val="方正仿宋_GBK"/>
        <charset val="134"/>
      </rPr>
      <t>每完成一次完整的注射操作，可计费一次。经多次穿刺构建不同通路的，可累计计费。</t>
    </r>
    <r>
      <rPr>
        <sz val="12"/>
        <color theme="1"/>
        <rFont val="Times New Roman"/>
        <charset val="134"/>
      </rPr>
      <t xml:space="preserve">
3.</t>
    </r>
    <r>
      <rPr>
        <sz val="12"/>
        <color theme="1"/>
        <rFont val="方正仿宋_GBK"/>
        <charset val="134"/>
      </rPr>
      <t>已在外周静脉、深静脉、中心静脉、药物输注装置等建立输液通路的，再次进行注射的，可直接按此收费。</t>
    </r>
    <r>
      <rPr>
        <sz val="12"/>
        <color theme="1"/>
        <rFont val="Times New Roman"/>
        <charset val="134"/>
      </rPr>
      <t xml:space="preserve">
4.</t>
    </r>
    <r>
      <rPr>
        <sz val="12"/>
        <color theme="1"/>
        <rFont val="方正仿宋_GBK"/>
        <charset val="134"/>
      </rPr>
      <t>本项目所称的</t>
    </r>
    <r>
      <rPr>
        <sz val="12"/>
        <color theme="1"/>
        <rFont val="Times New Roman"/>
        <charset val="134"/>
      </rPr>
      <t>“</t>
    </r>
    <r>
      <rPr>
        <sz val="12"/>
        <color theme="1"/>
        <rFont val="方正仿宋_GBK"/>
        <charset val="134"/>
      </rPr>
      <t>精准定量输注</t>
    </r>
    <r>
      <rPr>
        <sz val="12"/>
        <color theme="1"/>
        <rFont val="Times New Roman"/>
        <charset val="134"/>
      </rPr>
      <t>”</t>
    </r>
    <r>
      <rPr>
        <sz val="12"/>
        <color theme="1"/>
        <rFont val="方正仿宋_GBK"/>
        <charset val="134"/>
      </rPr>
      <t>指：通过输液泵等装置将药液精确定量控制注入患者体内。</t>
    </r>
  </si>
  <si>
    <t>011202000040001</t>
  </si>
  <si>
    <r>
      <rPr>
        <sz val="12"/>
        <color theme="1"/>
        <rFont val="方正仿宋_GBK"/>
        <charset val="134"/>
      </rPr>
      <t>注射费（静脉输液）</t>
    </r>
    <r>
      <rPr>
        <sz val="12"/>
        <color theme="1"/>
        <rFont val="Times New Roman"/>
        <charset val="134"/>
      </rPr>
      <t>-</t>
    </r>
    <r>
      <rPr>
        <sz val="12"/>
        <color theme="1"/>
        <rFont val="方正仿宋_GBK"/>
        <charset val="134"/>
      </rPr>
      <t>儿童（加收）</t>
    </r>
  </si>
  <si>
    <t>011202000040011</t>
  </si>
  <si>
    <r>
      <rPr>
        <sz val="12"/>
        <color theme="1"/>
        <rFont val="方正仿宋_GBK"/>
        <charset val="134"/>
      </rPr>
      <t>注射费（静脉输液）</t>
    </r>
    <r>
      <rPr>
        <sz val="12"/>
        <color theme="1"/>
        <rFont val="Times New Roman"/>
        <charset val="134"/>
      </rPr>
      <t>-</t>
    </r>
    <r>
      <rPr>
        <sz val="12"/>
        <color theme="1"/>
        <rFont val="方正仿宋_GBK"/>
        <charset val="134"/>
      </rPr>
      <t>精准定量输注（加收）</t>
    </r>
  </si>
  <si>
    <t>011202000050000</t>
  </si>
  <si>
    <t>注射费（静脉输血）</t>
  </si>
  <si>
    <t>通过静脉通路完成各类血制品输注。</t>
  </si>
  <si>
    <r>
      <rPr>
        <sz val="12"/>
        <color theme="1"/>
        <rFont val="方正仿宋_GBK"/>
        <charset val="134"/>
      </rPr>
      <t>所定价格涵盖核对信息、评估、连接输血器、定位、消毒、排气、穿刺、固定、输注、拔针、按压或冲管</t>
    </r>
    <r>
      <rPr>
        <sz val="12"/>
        <color theme="1"/>
        <rFont val="Times New Roman"/>
        <charset val="134"/>
      </rPr>
      <t>/</t>
    </r>
    <r>
      <rPr>
        <sz val="12"/>
        <color theme="1"/>
        <rFont val="方正仿宋_GBK"/>
        <charset val="134"/>
      </rPr>
      <t>封管、观察输血反应、记录、处理用物，以及必要时加温、加压输注或加注血制品等步骤所需的人力资源和基本物质资源消耗。</t>
    </r>
  </si>
  <si>
    <r>
      <rPr>
        <sz val="12"/>
        <color theme="1"/>
        <rFont val="Times New Roman"/>
        <charset val="134"/>
      </rPr>
      <t>1.</t>
    </r>
    <r>
      <rPr>
        <sz val="12"/>
        <color theme="1"/>
        <rFont val="方正仿宋_GBK"/>
        <charset val="134"/>
      </rPr>
      <t>每完成一次完整的注射操作，可计费一次。经多次穿刺构建不同通路的，可累计计费。</t>
    </r>
    <r>
      <rPr>
        <sz val="12"/>
        <color theme="1"/>
        <rFont val="Times New Roman"/>
        <charset val="134"/>
      </rPr>
      <t xml:space="preserve">
2.</t>
    </r>
    <r>
      <rPr>
        <sz val="12"/>
        <color theme="1"/>
        <rFont val="方正仿宋_GBK"/>
        <charset val="134"/>
      </rPr>
      <t>已在外周静脉、深静脉、中心静脉、药物输注装置等建立输血通路的，再次进行输血的，可直接按此收费。</t>
    </r>
  </si>
  <si>
    <t>011202000050001</t>
  </si>
  <si>
    <r>
      <rPr>
        <sz val="12"/>
        <color theme="1"/>
        <rFont val="方正仿宋_GBK"/>
        <charset val="134"/>
      </rPr>
      <t>注射费（静脉输血）</t>
    </r>
    <r>
      <rPr>
        <sz val="12"/>
        <color theme="1"/>
        <rFont val="Times New Roman"/>
        <charset val="134"/>
      </rPr>
      <t>-</t>
    </r>
    <r>
      <rPr>
        <sz val="12"/>
        <color theme="1"/>
        <rFont val="方正仿宋_GBK"/>
        <charset val="134"/>
      </rPr>
      <t>儿童（加收）</t>
    </r>
  </si>
  <si>
    <t>011202000060000</t>
  </si>
  <si>
    <t>注射费（心内注射）</t>
  </si>
  <si>
    <t>通过经皮穿刺向心脏内注射药物。</t>
  </si>
  <si>
    <r>
      <rPr>
        <sz val="12"/>
        <color theme="1"/>
        <rFont val="方正仿宋_GBK"/>
        <charset val="134"/>
      </rPr>
      <t>所定价格涵盖核对信息、评估、配制、定位、消毒、穿刺、注射、拔针、按压或冲管</t>
    </r>
    <r>
      <rPr>
        <sz val="12"/>
        <color theme="1"/>
        <rFont val="Times New Roman"/>
        <charset val="134"/>
      </rPr>
      <t>/</t>
    </r>
    <r>
      <rPr>
        <sz val="12"/>
        <color theme="1"/>
        <rFont val="方正仿宋_GBK"/>
        <charset val="134"/>
      </rPr>
      <t>封管、观察用药反应、记录、处理用物等步骤所需的人力资源和基本物质资源消耗。</t>
    </r>
  </si>
  <si>
    <t>011202000060001</t>
  </si>
  <si>
    <r>
      <rPr>
        <sz val="12"/>
        <color theme="1"/>
        <rFont val="方正仿宋_GBK"/>
        <charset val="134"/>
      </rPr>
      <t>注射费（心内注射）</t>
    </r>
    <r>
      <rPr>
        <sz val="12"/>
        <color theme="1"/>
        <rFont val="Times New Roman"/>
        <charset val="134"/>
      </rPr>
      <t>-</t>
    </r>
    <r>
      <rPr>
        <sz val="12"/>
        <color theme="1"/>
        <rFont val="方正仿宋_GBK"/>
        <charset val="134"/>
      </rPr>
      <t>儿童（加收）</t>
    </r>
  </si>
  <si>
    <t>011202000070000</t>
  </si>
  <si>
    <t>注射费（局部封闭）</t>
  </si>
  <si>
    <t>通过在病灶周围多次注射，消除炎症、解除疼痛、软化瘢痕、改善功能或预防感染。</t>
  </si>
  <si>
    <t>所定价格涵盖核对信息、评估、配制、定位、消毒、反复穿刺、注射、拔针、按压、观察用药反应、处理用物等步骤所需的人力资源和基本物质资源消耗。</t>
  </si>
  <si>
    <t>药物</t>
  </si>
  <si>
    <r>
      <rPr>
        <sz val="12"/>
        <color theme="1"/>
        <rFont val="方正仿宋_GBK"/>
        <charset val="134"/>
      </rPr>
      <t>本项目所称的</t>
    </r>
    <r>
      <rPr>
        <sz val="12"/>
        <color theme="1"/>
        <rFont val="Times New Roman"/>
        <charset val="134"/>
      </rPr>
      <t>“</t>
    </r>
    <r>
      <rPr>
        <sz val="12"/>
        <color theme="1"/>
        <rFont val="方正仿宋_GBK"/>
        <charset val="134"/>
      </rPr>
      <t>次</t>
    </r>
    <r>
      <rPr>
        <sz val="12"/>
        <color theme="1"/>
        <rFont val="Times New Roman"/>
        <charset val="134"/>
      </rPr>
      <t>”</t>
    </r>
    <r>
      <rPr>
        <sz val="12"/>
        <color theme="1"/>
        <rFont val="方正仿宋_GBK"/>
        <charset val="134"/>
      </rPr>
      <t>指：完成单个部位完整的局部封闭治疗。</t>
    </r>
  </si>
  <si>
    <t>011202000070001</t>
  </si>
  <si>
    <r>
      <rPr>
        <sz val="12"/>
        <color theme="1"/>
        <rFont val="方正仿宋_GBK"/>
        <charset val="134"/>
      </rPr>
      <t>注射费（局部封闭）</t>
    </r>
    <r>
      <rPr>
        <sz val="12"/>
        <color theme="1"/>
        <rFont val="Times New Roman"/>
        <charset val="134"/>
      </rPr>
      <t>-</t>
    </r>
    <r>
      <rPr>
        <sz val="12"/>
        <color theme="1"/>
        <rFont val="方正仿宋_GBK"/>
        <charset val="134"/>
      </rPr>
      <t>儿童（加收）</t>
    </r>
  </si>
  <si>
    <t>011202000070100</t>
  </si>
  <si>
    <r>
      <rPr>
        <sz val="12"/>
        <color theme="1"/>
        <rFont val="方正仿宋_GBK"/>
        <charset val="134"/>
      </rPr>
      <t>注射费（局部封闭）</t>
    </r>
    <r>
      <rPr>
        <sz val="12"/>
        <color theme="1"/>
        <rFont val="Times New Roman"/>
        <charset val="134"/>
      </rPr>
      <t>-</t>
    </r>
    <r>
      <rPr>
        <sz val="12"/>
        <color theme="1"/>
        <rFont val="方正仿宋_GBK"/>
        <charset val="134"/>
      </rPr>
      <t>局部浸润注射（扩展）</t>
    </r>
  </si>
  <si>
    <t>11203</t>
  </si>
  <si>
    <t>采血费</t>
  </si>
  <si>
    <t>011203000010000</t>
  </si>
  <si>
    <t>采血费（末梢）</t>
  </si>
  <si>
    <t>通过末梢采集血液。</t>
  </si>
  <si>
    <t>所定价格涵盖核对信息、评估、定位、消毒、穿刺、采血、拔针、按压、血样保存、送检、处理用物等步骤所需的人力资源和基本物质资源消耗。</t>
  </si>
  <si>
    <r>
      <rPr>
        <sz val="12"/>
        <color theme="1"/>
        <rFont val="Times New Roman"/>
        <charset val="134"/>
      </rPr>
      <t>1.</t>
    </r>
    <r>
      <rPr>
        <sz val="12"/>
        <color theme="1"/>
        <rFont val="方正仿宋_GBK"/>
        <charset val="134"/>
      </rPr>
      <t>本项目所称的</t>
    </r>
    <r>
      <rPr>
        <sz val="12"/>
        <color theme="1"/>
        <rFont val="Times New Roman"/>
        <charset val="134"/>
      </rPr>
      <t>“</t>
    </r>
    <r>
      <rPr>
        <sz val="12"/>
        <color theme="1"/>
        <rFont val="方正仿宋_GBK"/>
        <charset val="134"/>
      </rPr>
      <t>次</t>
    </r>
    <r>
      <rPr>
        <sz val="12"/>
        <color theme="1"/>
        <rFont val="Times New Roman"/>
        <charset val="134"/>
      </rPr>
      <t>”</t>
    </r>
    <r>
      <rPr>
        <sz val="12"/>
        <color theme="1"/>
        <rFont val="方正仿宋_GBK"/>
        <charset val="134"/>
      </rPr>
      <t>指：一次完整成功的采血过程。</t>
    </r>
    <r>
      <rPr>
        <sz val="12"/>
        <color theme="1"/>
        <rFont val="Times New Roman"/>
        <charset val="134"/>
      </rPr>
      <t xml:space="preserve">
2.</t>
    </r>
    <r>
      <rPr>
        <sz val="12"/>
        <color theme="1"/>
        <rFont val="方正仿宋_GBK"/>
        <charset val="134"/>
      </rPr>
      <t>本项目所称的</t>
    </r>
    <r>
      <rPr>
        <sz val="12"/>
        <color theme="1"/>
        <rFont val="Times New Roman"/>
        <charset val="134"/>
      </rPr>
      <t>“</t>
    </r>
    <r>
      <rPr>
        <sz val="12"/>
        <color theme="1"/>
        <rFont val="方正仿宋_GBK"/>
        <charset val="134"/>
      </rPr>
      <t>末梢</t>
    </r>
    <r>
      <rPr>
        <sz val="12"/>
        <color theme="1"/>
        <rFont val="Times New Roman"/>
        <charset val="134"/>
      </rPr>
      <t>”</t>
    </r>
    <r>
      <rPr>
        <sz val="12"/>
        <color theme="1"/>
        <rFont val="方正仿宋_GBK"/>
        <charset val="134"/>
      </rPr>
      <t>指：指尖、耳尖、足跟等。</t>
    </r>
  </si>
  <si>
    <t>011203000020000</t>
  </si>
  <si>
    <t>采血费（静脉）</t>
  </si>
  <si>
    <t>通过静脉采集血液。</t>
  </si>
  <si>
    <t>采血器</t>
  </si>
  <si>
    <r>
      <rPr>
        <sz val="12"/>
        <color theme="1"/>
        <rFont val="方正仿宋_GBK"/>
        <charset val="134"/>
      </rPr>
      <t>本项目所称的</t>
    </r>
    <r>
      <rPr>
        <sz val="12"/>
        <color theme="1"/>
        <rFont val="Times New Roman"/>
        <charset val="134"/>
      </rPr>
      <t>“</t>
    </r>
    <r>
      <rPr>
        <sz val="12"/>
        <color theme="1"/>
        <rFont val="方正仿宋_GBK"/>
        <charset val="134"/>
      </rPr>
      <t>次</t>
    </r>
    <r>
      <rPr>
        <sz val="12"/>
        <color theme="1"/>
        <rFont val="Times New Roman"/>
        <charset val="134"/>
      </rPr>
      <t>”</t>
    </r>
    <r>
      <rPr>
        <sz val="12"/>
        <color theme="1"/>
        <rFont val="方正仿宋_GBK"/>
        <charset val="134"/>
      </rPr>
      <t>指：一次完整成功的采血过程。</t>
    </r>
  </si>
  <si>
    <t>011203000020001</t>
  </si>
  <si>
    <r>
      <rPr>
        <sz val="12"/>
        <color theme="1"/>
        <rFont val="方正仿宋_GBK"/>
        <charset val="134"/>
      </rPr>
      <t>采血费（静脉）</t>
    </r>
    <r>
      <rPr>
        <sz val="12"/>
        <color theme="1"/>
        <rFont val="Times New Roman"/>
        <charset val="134"/>
      </rPr>
      <t>-</t>
    </r>
    <r>
      <rPr>
        <sz val="12"/>
        <color theme="1"/>
        <rFont val="方正仿宋_GBK"/>
        <charset val="134"/>
      </rPr>
      <t>儿童（加收）</t>
    </r>
  </si>
  <si>
    <t>011203000030000</t>
  </si>
  <si>
    <t>采血费（动脉）</t>
  </si>
  <si>
    <t>通过动脉采集血液。</t>
  </si>
  <si>
    <t>011203000030001</t>
  </si>
  <si>
    <r>
      <rPr>
        <sz val="12"/>
        <color theme="1"/>
        <rFont val="方正仿宋_GBK"/>
        <charset val="134"/>
      </rPr>
      <t>采血费（动脉）</t>
    </r>
    <r>
      <rPr>
        <sz val="12"/>
        <color theme="1"/>
        <rFont val="Times New Roman"/>
        <charset val="134"/>
      </rPr>
      <t>-</t>
    </r>
    <r>
      <rPr>
        <sz val="12"/>
        <color theme="1"/>
        <rFont val="方正仿宋_GBK"/>
        <charset val="134"/>
      </rPr>
      <t>儿童（加收）</t>
    </r>
  </si>
  <si>
    <t>11204</t>
  </si>
  <si>
    <t>置管费</t>
  </si>
  <si>
    <t>011204000010000</t>
  </si>
  <si>
    <t>置管费（胃管）</t>
  </si>
  <si>
    <t>通过人体自然腔道或瘘口，将胃管置入胃内。</t>
  </si>
  <si>
    <t>所定价格涵盖核对信息、评估、清洁腔道、测量、润滑、置管、定位、固定、记录、拔管、必要时行注气压迫、处理用物等步骤所需的人力资源和基本物质资源消耗。</t>
  </si>
  <si>
    <t>药物、一次性胃肠管、鼻饲泵管</t>
  </si>
  <si>
    <t>011204000010001</t>
  </si>
  <si>
    <r>
      <rPr>
        <sz val="12"/>
        <color theme="1"/>
        <rFont val="方正仿宋_GBK"/>
        <charset val="134"/>
      </rPr>
      <t>置管费（胃管）</t>
    </r>
    <r>
      <rPr>
        <sz val="12"/>
        <color theme="1"/>
        <rFont val="Times New Roman"/>
        <charset val="134"/>
      </rPr>
      <t>-</t>
    </r>
    <r>
      <rPr>
        <sz val="12"/>
        <color theme="1"/>
        <rFont val="方正仿宋_GBK"/>
        <charset val="134"/>
      </rPr>
      <t>儿童（加收）</t>
    </r>
  </si>
  <si>
    <t>011204000010011</t>
  </si>
  <si>
    <r>
      <rPr>
        <sz val="12"/>
        <color theme="1"/>
        <rFont val="方正仿宋_GBK"/>
        <charset val="134"/>
      </rPr>
      <t>置管费（胃管）</t>
    </r>
    <r>
      <rPr>
        <sz val="12"/>
        <color theme="1"/>
        <rFont val="Times New Roman"/>
        <charset val="134"/>
      </rPr>
      <t>-</t>
    </r>
    <r>
      <rPr>
        <sz val="12"/>
        <color theme="1"/>
        <rFont val="方正仿宋_GBK"/>
        <charset val="134"/>
      </rPr>
      <t>食道</t>
    </r>
    <r>
      <rPr>
        <sz val="12"/>
        <color theme="1"/>
        <rFont val="Times New Roman"/>
        <charset val="134"/>
      </rPr>
      <t>/</t>
    </r>
    <r>
      <rPr>
        <sz val="12"/>
        <color theme="1"/>
        <rFont val="方正仿宋_GBK"/>
        <charset val="134"/>
      </rPr>
      <t>胃底静脉曲张置管（加收）</t>
    </r>
  </si>
  <si>
    <t>腔管</t>
  </si>
  <si>
    <t>011204000020000</t>
  </si>
  <si>
    <t>置管费（肠管）</t>
  </si>
  <si>
    <r>
      <rPr>
        <sz val="12"/>
        <color theme="1"/>
        <rFont val="方正仿宋_GBK"/>
        <charset val="134"/>
      </rPr>
      <t>通过人体自然腔道或瘘口，将肠管置入插至小肠</t>
    </r>
    <r>
      <rPr>
        <sz val="12"/>
        <color theme="1"/>
        <rFont val="Times New Roman"/>
        <charset val="134"/>
      </rPr>
      <t>(</t>
    </r>
    <r>
      <rPr>
        <sz val="12"/>
        <color theme="1"/>
        <rFont val="方正仿宋_GBK"/>
        <charset val="134"/>
      </rPr>
      <t>十二指肠或空肠</t>
    </r>
    <r>
      <rPr>
        <sz val="12"/>
        <color theme="1"/>
        <rFont val="Times New Roman"/>
        <charset val="134"/>
      </rPr>
      <t>)</t>
    </r>
    <r>
      <rPr>
        <sz val="12"/>
        <color theme="1"/>
        <rFont val="方正仿宋_GBK"/>
        <charset val="134"/>
      </rPr>
      <t>。</t>
    </r>
  </si>
  <si>
    <t>所定价格涵盖核对信息、评估、清洁腔道、测量、润滑、置管、定位、固定、记录、拔管、处理用物等步骤所需的人力资源和基本物质资源消耗。</t>
  </si>
  <si>
    <t>药物、一次性胃肠管、鼻饲泵管、腔管</t>
  </si>
  <si>
    <t>011204000020001</t>
  </si>
  <si>
    <r>
      <rPr>
        <sz val="12"/>
        <color theme="1"/>
        <rFont val="方正仿宋_GBK"/>
        <charset val="134"/>
      </rPr>
      <t>置管费（肠管）</t>
    </r>
    <r>
      <rPr>
        <sz val="12"/>
        <color theme="1"/>
        <rFont val="Times New Roman"/>
        <charset val="134"/>
      </rPr>
      <t>-</t>
    </r>
    <r>
      <rPr>
        <sz val="12"/>
        <color theme="1"/>
        <rFont val="方正仿宋_GBK"/>
        <charset val="134"/>
      </rPr>
      <t>儿童（加收）</t>
    </r>
  </si>
  <si>
    <t>011204000030000</t>
  </si>
  <si>
    <r>
      <rPr>
        <sz val="12"/>
        <color theme="1"/>
        <rFont val="方正仿宋_GBK"/>
        <charset val="134"/>
      </rPr>
      <t>置管费（中心静脉</t>
    </r>
    <r>
      <rPr>
        <sz val="12"/>
        <color theme="1"/>
        <rFont val="Times New Roman"/>
        <charset val="134"/>
      </rPr>
      <t>/</t>
    </r>
    <r>
      <rPr>
        <sz val="12"/>
        <color theme="1"/>
        <rFont val="方正仿宋_GBK"/>
        <charset val="134"/>
      </rPr>
      <t>深静脉）</t>
    </r>
  </si>
  <si>
    <r>
      <rPr>
        <sz val="12"/>
        <color theme="1"/>
        <rFont val="方正仿宋_GBK"/>
        <charset val="134"/>
      </rPr>
      <t>将各类管路置入中心静脉</t>
    </r>
    <r>
      <rPr>
        <sz val="12"/>
        <color theme="1"/>
        <rFont val="Times New Roman"/>
        <charset val="134"/>
      </rPr>
      <t>/</t>
    </r>
    <r>
      <rPr>
        <sz val="12"/>
        <color theme="1"/>
        <rFont val="方正仿宋_GBK"/>
        <charset val="134"/>
      </rPr>
      <t>深静脉部位，建立通道。</t>
    </r>
  </si>
  <si>
    <t>所定价格涵盖核对信息、评估、定位、消毒、穿刺、置管、固定、记录、处理用物等步骤所需的人力资源和基本物质资源消耗。</t>
  </si>
  <si>
    <r>
      <rPr>
        <sz val="12"/>
        <color theme="1"/>
        <rFont val="方正仿宋_GBK"/>
        <charset val="134"/>
      </rPr>
      <t>中心静脉套件、测压套件、</t>
    </r>
    <r>
      <rPr>
        <sz val="12"/>
        <rFont val="方正仿宋_GBK"/>
        <charset val="134"/>
      </rPr>
      <t>预充式导管冲洗器</t>
    </r>
  </si>
  <si>
    <t>011204000030001</t>
  </si>
  <si>
    <r>
      <rPr>
        <sz val="12"/>
        <color theme="1"/>
        <rFont val="方正仿宋_GBK"/>
        <charset val="134"/>
      </rPr>
      <t>置管费（中心静脉</t>
    </r>
    <r>
      <rPr>
        <sz val="12"/>
        <color theme="1"/>
        <rFont val="Times New Roman"/>
        <charset val="134"/>
      </rPr>
      <t>/</t>
    </r>
    <r>
      <rPr>
        <sz val="12"/>
        <color theme="1"/>
        <rFont val="方正仿宋_GBK"/>
        <charset val="134"/>
      </rPr>
      <t>深静脉）</t>
    </r>
    <r>
      <rPr>
        <sz val="12"/>
        <color theme="1"/>
        <rFont val="Times New Roman"/>
        <charset val="134"/>
      </rPr>
      <t>-</t>
    </r>
    <r>
      <rPr>
        <sz val="12"/>
        <color theme="1"/>
        <rFont val="方正仿宋_GBK"/>
        <charset val="134"/>
      </rPr>
      <t>儿童（加收）</t>
    </r>
  </si>
  <si>
    <t>011204000040000</t>
  </si>
  <si>
    <t>置管费（动脉）</t>
  </si>
  <si>
    <t>将管路置入动脉部位，建立通道。</t>
  </si>
  <si>
    <r>
      <rPr>
        <sz val="12"/>
        <color theme="1"/>
        <rFont val="方正仿宋_GBK"/>
        <charset val="134"/>
      </rPr>
      <t>动脉穿刺测压套件</t>
    </r>
    <r>
      <rPr>
        <sz val="12"/>
        <rFont val="方正仿宋_GBK"/>
        <charset val="134"/>
      </rPr>
      <t>、动脉穿刺针</t>
    </r>
  </si>
  <si>
    <t>011204000040001</t>
  </si>
  <si>
    <r>
      <rPr>
        <sz val="12"/>
        <color theme="1"/>
        <rFont val="方正仿宋_GBK"/>
        <charset val="134"/>
      </rPr>
      <t>置管费（动脉）</t>
    </r>
    <r>
      <rPr>
        <sz val="12"/>
        <color theme="1"/>
        <rFont val="Times New Roman"/>
        <charset val="134"/>
      </rPr>
      <t>-</t>
    </r>
    <r>
      <rPr>
        <sz val="12"/>
        <color theme="1"/>
        <rFont val="方正仿宋_GBK"/>
        <charset val="134"/>
      </rPr>
      <t>儿童（加收）</t>
    </r>
  </si>
  <si>
    <t>011204000050000</t>
  </si>
  <si>
    <t>置管费（脐血管）</t>
  </si>
  <si>
    <t>将管路置入脐血管，建立通道。</t>
  </si>
  <si>
    <t>所定价格涵盖核对信息、评估、测量、消毒、切断残端、穿刺、置管、固定、连接输液器、记录、处理用物等步骤所需的人力资源和基本物质资源消耗。</t>
  </si>
  <si>
    <t>穿刺材料</t>
  </si>
  <si>
    <t>011204000060000</t>
  </si>
  <si>
    <t>拔管费</t>
  </si>
  <si>
    <t>通过各种方式拔除置入体内的管路。</t>
  </si>
  <si>
    <t>所定价格涵盖核对信息、评估、消毒、拔管、必要时包扎、缝合、固定等步骤所需的人力资源和基本物质资源消耗。</t>
  </si>
  <si>
    <r>
      <rPr>
        <sz val="12"/>
        <color theme="1"/>
        <rFont val="方正仿宋_GBK"/>
        <charset val="134"/>
      </rPr>
      <t>本项目适用于中心静脉</t>
    </r>
    <r>
      <rPr>
        <sz val="12"/>
        <color theme="1"/>
        <rFont val="Times New Roman"/>
        <charset val="134"/>
      </rPr>
      <t>/</t>
    </r>
    <r>
      <rPr>
        <sz val="12"/>
        <color theme="1"/>
        <rFont val="方正仿宋_GBK"/>
        <charset val="134"/>
      </rPr>
      <t>深静脉、动脉、脐血管置管相关项目。</t>
    </r>
  </si>
  <si>
    <t>011204000060001</t>
  </si>
  <si>
    <r>
      <rPr>
        <sz val="12"/>
        <color theme="1"/>
        <rFont val="方正仿宋_GBK"/>
        <charset val="134"/>
      </rPr>
      <t>拔管费</t>
    </r>
    <r>
      <rPr>
        <sz val="12"/>
        <color theme="1"/>
        <rFont val="Times New Roman"/>
        <charset val="134"/>
      </rPr>
      <t>-</t>
    </r>
    <r>
      <rPr>
        <sz val="12"/>
        <color theme="1"/>
        <rFont val="方正仿宋_GBK"/>
        <charset val="134"/>
      </rPr>
      <t>儿童（加收）</t>
    </r>
  </si>
  <si>
    <t>011204000070000</t>
  </si>
  <si>
    <t>药物输注装置置入费</t>
  </si>
  <si>
    <t>将植入式药物输注装置管路置入皮下，建立给药通道。</t>
  </si>
  <si>
    <t>所定价格涵盖核对信息、定位、消毒、切开、置入、固定、缝合、记录、处理用物等步骤所需的人力资源和基本物质资源消耗。</t>
  </si>
  <si>
    <t>植入式镇痛泵、化疗泵、输液港</t>
  </si>
  <si>
    <t>011204000070001</t>
  </si>
  <si>
    <r>
      <rPr>
        <sz val="12"/>
        <color theme="1"/>
        <rFont val="方正仿宋_GBK"/>
        <charset val="134"/>
      </rPr>
      <t>药物输注装置置入费</t>
    </r>
    <r>
      <rPr>
        <sz val="12"/>
        <color theme="1"/>
        <rFont val="Times New Roman"/>
        <charset val="134"/>
      </rPr>
      <t>-</t>
    </r>
    <r>
      <rPr>
        <sz val="12"/>
        <color theme="1"/>
        <rFont val="方正仿宋_GBK"/>
        <charset val="134"/>
      </rPr>
      <t>儿童（加收）</t>
    </r>
  </si>
  <si>
    <t>011204000080000</t>
  </si>
  <si>
    <t>药物输注装置取出费</t>
  </si>
  <si>
    <t>取出置入皮下的植入式药物输注装置。</t>
  </si>
  <si>
    <t>所定价格涵盖核对信息、定位、消毒、切开、取出、缝合、记录、处理用物等步骤所需的人力资源和基本物质资源消耗。</t>
  </si>
  <si>
    <t>011204000080001</t>
  </si>
  <si>
    <r>
      <rPr>
        <sz val="12"/>
        <color theme="1"/>
        <rFont val="方正仿宋_GBK"/>
        <charset val="134"/>
      </rPr>
      <t>药物输注装置取出费</t>
    </r>
    <r>
      <rPr>
        <sz val="12"/>
        <color theme="1"/>
        <rFont val="Times New Roman"/>
        <charset val="134"/>
      </rPr>
      <t>-</t>
    </r>
    <r>
      <rPr>
        <sz val="12"/>
        <color theme="1"/>
        <rFont val="方正仿宋_GBK"/>
        <charset val="134"/>
      </rPr>
      <t>儿童（加收）</t>
    </r>
  </si>
  <si>
    <t>11205</t>
  </si>
  <si>
    <t>清创缝合费</t>
  </si>
  <si>
    <t>011205000010000</t>
  </si>
  <si>
    <t>清创缝合费（小）</t>
  </si>
  <si>
    <t>清理小伤口创面，必要时进行缝合，促进创面修复。</t>
  </si>
  <si>
    <t>所定价格涵盖检查伤口、清除组织血肿、冲洗、消毒、包扎固定，必要时缝合、引流等步骤所需的人力资源和基本物质资源消耗。</t>
  </si>
  <si>
    <r>
      <rPr>
        <sz val="12"/>
        <color theme="1"/>
        <rFont val="方正仿宋_GBK"/>
        <charset val="134"/>
      </rPr>
      <t>本项目所称的</t>
    </r>
    <r>
      <rPr>
        <sz val="12"/>
        <color theme="1"/>
        <rFont val="Times New Roman"/>
        <charset val="134"/>
      </rPr>
      <t>“</t>
    </r>
    <r>
      <rPr>
        <sz val="12"/>
        <color theme="1"/>
        <rFont val="方正仿宋_GBK"/>
        <charset val="134"/>
      </rPr>
      <t>清创缝合费（小）</t>
    </r>
    <r>
      <rPr>
        <sz val="12"/>
        <color theme="1"/>
        <rFont val="Times New Roman"/>
        <charset val="134"/>
      </rPr>
      <t>”</t>
    </r>
    <r>
      <rPr>
        <sz val="12"/>
        <color theme="1"/>
        <rFont val="方正仿宋_GBK"/>
        <charset val="134"/>
      </rPr>
      <t>指符合下列任一情况者：表浅切伤，裂伤，刺伤，伤口长度</t>
    </r>
    <r>
      <rPr>
        <sz val="12"/>
        <color theme="1"/>
        <rFont val="Times New Roman"/>
        <charset val="134"/>
      </rPr>
      <t>1-5</t>
    </r>
    <r>
      <rPr>
        <sz val="12"/>
        <color theme="1"/>
        <rFont val="方正仿宋_GBK"/>
        <charset val="134"/>
      </rPr>
      <t>厘米</t>
    </r>
    <r>
      <rPr>
        <sz val="12"/>
        <color theme="1"/>
        <rFont val="Times New Roman"/>
        <charset val="134"/>
      </rPr>
      <t>(</t>
    </r>
    <r>
      <rPr>
        <sz val="12"/>
        <color theme="1"/>
        <rFont val="方正仿宋_GBK"/>
        <charset val="134"/>
      </rPr>
      <t>含</t>
    </r>
    <r>
      <rPr>
        <sz val="12"/>
        <color theme="1"/>
        <rFont val="Times New Roman"/>
        <charset val="134"/>
      </rPr>
      <t>5</t>
    </r>
    <r>
      <rPr>
        <sz val="12"/>
        <color theme="1"/>
        <rFont val="方正仿宋_GBK"/>
        <charset val="134"/>
      </rPr>
      <t>厘米</t>
    </r>
    <r>
      <rPr>
        <sz val="12"/>
        <color theme="1"/>
        <rFont val="Times New Roman"/>
        <charset val="134"/>
      </rPr>
      <t>)</t>
    </r>
    <r>
      <rPr>
        <sz val="12"/>
        <color theme="1"/>
        <rFont val="方正仿宋_GBK"/>
        <charset val="134"/>
      </rPr>
      <t>，或急慢性创面直径或长度</t>
    </r>
    <r>
      <rPr>
        <sz val="12"/>
        <color theme="1"/>
        <rFont val="Times New Roman"/>
        <charset val="134"/>
      </rPr>
      <t>1-2</t>
    </r>
    <r>
      <rPr>
        <sz val="12"/>
        <color theme="1"/>
        <rFont val="方正仿宋_GBK"/>
        <charset val="134"/>
      </rPr>
      <t>厘米</t>
    </r>
    <r>
      <rPr>
        <sz val="12"/>
        <color theme="1"/>
        <rFont val="Times New Roman"/>
        <charset val="134"/>
      </rPr>
      <t>(</t>
    </r>
    <r>
      <rPr>
        <sz val="12"/>
        <color theme="1"/>
        <rFont val="方正仿宋_GBK"/>
        <charset val="134"/>
      </rPr>
      <t>含</t>
    </r>
    <r>
      <rPr>
        <sz val="12"/>
        <color theme="1"/>
        <rFont val="Times New Roman"/>
        <charset val="134"/>
      </rPr>
      <t>2</t>
    </r>
    <r>
      <rPr>
        <sz val="12"/>
        <color theme="1"/>
        <rFont val="方正仿宋_GBK"/>
        <charset val="134"/>
      </rPr>
      <t>厘米</t>
    </r>
    <r>
      <rPr>
        <sz val="12"/>
        <color theme="1"/>
        <rFont val="Times New Roman"/>
        <charset val="134"/>
      </rPr>
      <t>)</t>
    </r>
    <r>
      <rPr>
        <sz val="12"/>
        <color theme="1"/>
        <rFont val="方正仿宋_GBK"/>
        <charset val="134"/>
      </rPr>
      <t>等。</t>
    </r>
  </si>
  <si>
    <t>011205000010001</t>
  </si>
  <si>
    <r>
      <rPr>
        <sz val="12"/>
        <color theme="1"/>
        <rFont val="方正仿宋_GBK"/>
        <charset val="134"/>
      </rPr>
      <t>清创缝合费（小）</t>
    </r>
    <r>
      <rPr>
        <sz val="12"/>
        <color theme="1"/>
        <rFont val="Times New Roman"/>
        <charset val="134"/>
      </rPr>
      <t>-</t>
    </r>
    <r>
      <rPr>
        <sz val="12"/>
        <color theme="1"/>
        <rFont val="方正仿宋_GBK"/>
        <charset val="134"/>
      </rPr>
      <t>儿童（加收）</t>
    </r>
  </si>
  <si>
    <t>011205000010011</t>
  </si>
  <si>
    <r>
      <rPr>
        <sz val="12"/>
        <color theme="1"/>
        <rFont val="方正仿宋_GBK"/>
        <charset val="134"/>
      </rPr>
      <t>清创缝合费（小）</t>
    </r>
    <r>
      <rPr>
        <sz val="12"/>
        <color theme="1"/>
        <rFont val="Times New Roman"/>
        <charset val="134"/>
      </rPr>
      <t>-</t>
    </r>
    <r>
      <rPr>
        <sz val="12"/>
        <color theme="1"/>
        <rFont val="方正仿宋_GBK"/>
        <charset val="134"/>
      </rPr>
      <t>累及重要器官及功能部位（加收）</t>
    </r>
  </si>
  <si>
    <t>011205000020000</t>
  </si>
  <si>
    <t>清创缝合费（中）</t>
  </si>
  <si>
    <t>清理中等伤口创面，必要时进行缝合，促进创面修复。</t>
  </si>
  <si>
    <r>
      <rPr>
        <sz val="12"/>
        <color theme="1"/>
        <rFont val="方正仿宋_GBK"/>
        <charset val="134"/>
      </rPr>
      <t>本项目所称的</t>
    </r>
    <r>
      <rPr>
        <sz val="12"/>
        <color theme="1"/>
        <rFont val="Times New Roman"/>
        <charset val="134"/>
      </rPr>
      <t>“</t>
    </r>
    <r>
      <rPr>
        <sz val="12"/>
        <color theme="1"/>
        <rFont val="方正仿宋_GBK"/>
        <charset val="134"/>
      </rPr>
      <t>清创缝合费（中）</t>
    </r>
    <r>
      <rPr>
        <sz val="12"/>
        <color theme="1"/>
        <rFont val="Times New Roman"/>
        <charset val="134"/>
      </rPr>
      <t>”</t>
    </r>
    <r>
      <rPr>
        <sz val="12"/>
        <color theme="1"/>
        <rFont val="方正仿宋_GBK"/>
        <charset val="134"/>
      </rPr>
      <t>指符合下列任一情况者：轻微污染伤口，软组织轻度损伤，皮肤轻度损伤或缺损，异物存在，伤口长度</t>
    </r>
    <r>
      <rPr>
        <sz val="12"/>
        <color theme="1"/>
        <rFont val="Times New Roman"/>
        <charset val="134"/>
      </rPr>
      <t>5-10</t>
    </r>
    <r>
      <rPr>
        <sz val="12"/>
        <color theme="1"/>
        <rFont val="方正仿宋_GBK"/>
        <charset val="134"/>
      </rPr>
      <t>厘米、急慢性创面直径或长度</t>
    </r>
    <r>
      <rPr>
        <sz val="12"/>
        <color theme="1"/>
        <rFont val="Times New Roman"/>
        <charset val="134"/>
      </rPr>
      <t>2</t>
    </r>
    <r>
      <rPr>
        <sz val="12"/>
        <color theme="1"/>
        <rFont val="方正仿宋_GBK"/>
        <charset val="134"/>
      </rPr>
      <t>厘米</t>
    </r>
    <r>
      <rPr>
        <sz val="12"/>
        <color theme="1"/>
        <rFont val="Times New Roman"/>
        <charset val="134"/>
      </rPr>
      <t>-5</t>
    </r>
    <r>
      <rPr>
        <sz val="12"/>
        <color theme="1"/>
        <rFont val="方正仿宋_GBK"/>
        <charset val="134"/>
      </rPr>
      <t>厘米</t>
    </r>
    <r>
      <rPr>
        <sz val="12"/>
        <color theme="1"/>
        <rFont val="Times New Roman"/>
        <charset val="134"/>
      </rPr>
      <t>(</t>
    </r>
    <r>
      <rPr>
        <sz val="12"/>
        <color theme="1"/>
        <rFont val="方正仿宋_GBK"/>
        <charset val="134"/>
      </rPr>
      <t>含</t>
    </r>
    <r>
      <rPr>
        <sz val="12"/>
        <color theme="1"/>
        <rFont val="Times New Roman"/>
        <charset val="134"/>
      </rPr>
      <t>5</t>
    </r>
    <r>
      <rPr>
        <sz val="12"/>
        <color theme="1"/>
        <rFont val="方正仿宋_GBK"/>
        <charset val="134"/>
      </rPr>
      <t>厘米</t>
    </r>
    <r>
      <rPr>
        <sz val="12"/>
        <color theme="1"/>
        <rFont val="Times New Roman"/>
        <charset val="134"/>
      </rPr>
      <t>)</t>
    </r>
    <r>
      <rPr>
        <sz val="12"/>
        <color theme="1"/>
        <rFont val="方正仿宋_GBK"/>
        <charset val="134"/>
      </rPr>
      <t>等。</t>
    </r>
  </si>
  <si>
    <t>011205000020001</t>
  </si>
  <si>
    <r>
      <rPr>
        <sz val="12"/>
        <color theme="1"/>
        <rFont val="方正仿宋_GBK"/>
        <charset val="134"/>
      </rPr>
      <t>清创缝合费（中）</t>
    </r>
    <r>
      <rPr>
        <sz val="12"/>
        <color theme="1"/>
        <rFont val="Times New Roman"/>
        <charset val="134"/>
      </rPr>
      <t>-</t>
    </r>
    <r>
      <rPr>
        <sz val="12"/>
        <color theme="1"/>
        <rFont val="方正仿宋_GBK"/>
        <charset val="134"/>
      </rPr>
      <t>儿童（加收）</t>
    </r>
  </si>
  <si>
    <t>011205000020011</t>
  </si>
  <si>
    <r>
      <rPr>
        <sz val="12"/>
        <color theme="1"/>
        <rFont val="方正仿宋_GBK"/>
        <charset val="134"/>
      </rPr>
      <t>清创缝合费（中）</t>
    </r>
    <r>
      <rPr>
        <sz val="12"/>
        <color theme="1"/>
        <rFont val="Times New Roman"/>
        <charset val="134"/>
      </rPr>
      <t>-</t>
    </r>
    <r>
      <rPr>
        <sz val="12"/>
        <color theme="1"/>
        <rFont val="方正仿宋_GBK"/>
        <charset val="134"/>
      </rPr>
      <t>累及重要器官及功能部位（加收）</t>
    </r>
  </si>
  <si>
    <t>011205000020021</t>
  </si>
  <si>
    <r>
      <rPr>
        <sz val="12"/>
        <color theme="1"/>
        <rFont val="方正仿宋_GBK"/>
        <charset val="134"/>
      </rPr>
      <t>清创缝合费（中）</t>
    </r>
    <r>
      <rPr>
        <sz val="12"/>
        <color theme="1"/>
        <rFont val="Times New Roman"/>
        <charset val="134"/>
      </rPr>
      <t>-</t>
    </r>
    <r>
      <rPr>
        <sz val="12"/>
        <color theme="1"/>
        <rFont val="方正仿宋_GBK"/>
        <charset val="134"/>
      </rPr>
      <t>肠瘘伤口清创（加收）</t>
    </r>
  </si>
  <si>
    <t>011205000030000</t>
  </si>
  <si>
    <t>清创缝合费（大）</t>
  </si>
  <si>
    <t>清理大伤口创面，必要时进行缝合，促进创面修复。</t>
  </si>
  <si>
    <r>
      <rPr>
        <sz val="12"/>
        <color theme="1"/>
        <rFont val="方正仿宋_GBK"/>
        <charset val="134"/>
      </rPr>
      <t>本项目所称的</t>
    </r>
    <r>
      <rPr>
        <sz val="12"/>
        <color theme="1"/>
        <rFont val="Times New Roman"/>
        <charset val="134"/>
      </rPr>
      <t>“</t>
    </r>
    <r>
      <rPr>
        <sz val="12"/>
        <color theme="1"/>
        <rFont val="方正仿宋_GBK"/>
        <charset val="134"/>
      </rPr>
      <t>清创缝合费（大）</t>
    </r>
    <r>
      <rPr>
        <sz val="12"/>
        <color theme="1"/>
        <rFont val="Times New Roman"/>
        <charset val="134"/>
      </rPr>
      <t>”</t>
    </r>
    <r>
      <rPr>
        <sz val="12"/>
        <color theme="1"/>
        <rFont val="方正仿宋_GBK"/>
        <charset val="134"/>
      </rPr>
      <t>指伤口长度大于</t>
    </r>
    <r>
      <rPr>
        <sz val="12"/>
        <color theme="1"/>
        <rFont val="Times New Roman"/>
        <charset val="134"/>
      </rPr>
      <t>10</t>
    </r>
    <r>
      <rPr>
        <sz val="12"/>
        <color theme="1"/>
        <rFont val="方正仿宋_GBK"/>
        <charset val="134"/>
      </rPr>
      <t>厘米并符合下列任一情况者：严重污染伤口，软组织严重损伤，皮肤严重损伤或缺损，特殊感染伤口，二期清创，多发异物伤口，血管、神经、肌肉、骨骼、关节严重损伤伤口，化学武器创口等。</t>
    </r>
  </si>
  <si>
    <t>011205000030001</t>
  </si>
  <si>
    <r>
      <rPr>
        <sz val="12"/>
        <color theme="1"/>
        <rFont val="方正仿宋_GBK"/>
        <charset val="134"/>
      </rPr>
      <t>清创缝合费（大）</t>
    </r>
    <r>
      <rPr>
        <sz val="12"/>
        <color theme="1"/>
        <rFont val="Times New Roman"/>
        <charset val="134"/>
      </rPr>
      <t>-</t>
    </r>
    <r>
      <rPr>
        <sz val="12"/>
        <color theme="1"/>
        <rFont val="方正仿宋_GBK"/>
        <charset val="134"/>
      </rPr>
      <t>儿童（加收）</t>
    </r>
  </si>
  <si>
    <t>011205000030011</t>
  </si>
  <si>
    <r>
      <rPr>
        <sz val="12"/>
        <color theme="1"/>
        <rFont val="方正仿宋_GBK"/>
        <charset val="134"/>
      </rPr>
      <t>清创缝合费（大）</t>
    </r>
    <r>
      <rPr>
        <sz val="12"/>
        <color theme="1"/>
        <rFont val="Times New Roman"/>
        <charset val="134"/>
      </rPr>
      <t>-</t>
    </r>
    <r>
      <rPr>
        <sz val="12"/>
        <color theme="1"/>
        <rFont val="方正仿宋_GBK"/>
        <charset val="134"/>
      </rPr>
      <t>累及重要器官及功能部位（加收）</t>
    </r>
  </si>
  <si>
    <t>011205000030021</t>
  </si>
  <si>
    <r>
      <rPr>
        <sz val="12"/>
        <color theme="1"/>
        <rFont val="方正仿宋_GBK"/>
        <charset val="134"/>
      </rPr>
      <t>清创缝合费（大）</t>
    </r>
    <r>
      <rPr>
        <sz val="12"/>
        <color theme="1"/>
        <rFont val="Times New Roman"/>
        <charset val="134"/>
      </rPr>
      <t>-</t>
    </r>
    <r>
      <rPr>
        <sz val="12"/>
        <color theme="1"/>
        <rFont val="方正仿宋_GBK"/>
        <charset val="134"/>
      </rPr>
      <t>肠瘘伤口清创（加收）</t>
    </r>
  </si>
  <si>
    <t>011205000040000</t>
  </si>
  <si>
    <t>清创缝合费（特大）</t>
  </si>
  <si>
    <t>清理特大伤口创面，必要时进行缝合，促进创面修复。</t>
  </si>
  <si>
    <r>
      <rPr>
        <sz val="12"/>
        <color theme="1"/>
        <rFont val="方正仿宋_GBK"/>
        <charset val="134"/>
      </rPr>
      <t>本项目所称的</t>
    </r>
    <r>
      <rPr>
        <sz val="12"/>
        <color theme="1"/>
        <rFont val="Times New Roman"/>
        <charset val="134"/>
      </rPr>
      <t>“</t>
    </r>
    <r>
      <rPr>
        <sz val="12"/>
        <color theme="1"/>
        <rFont val="方正仿宋_GBK"/>
        <charset val="134"/>
      </rPr>
      <t>清创缝合费（特大）</t>
    </r>
    <r>
      <rPr>
        <sz val="12"/>
        <color theme="1"/>
        <rFont val="Times New Roman"/>
        <charset val="134"/>
      </rPr>
      <t>”</t>
    </r>
    <r>
      <rPr>
        <sz val="12"/>
        <color theme="1"/>
        <rFont val="方正仿宋_GBK"/>
        <charset val="134"/>
      </rPr>
      <t>指伤口面积大于</t>
    </r>
    <r>
      <rPr>
        <sz val="12"/>
        <color theme="1"/>
        <rFont val="Times New Roman"/>
        <charset val="134"/>
      </rPr>
      <t>100</t>
    </r>
    <r>
      <rPr>
        <sz val="12"/>
        <color theme="1"/>
        <rFont val="方正仿宋_GBK"/>
        <charset val="134"/>
      </rPr>
      <t>平方厘米或伤口长度大于</t>
    </r>
    <r>
      <rPr>
        <sz val="12"/>
        <color theme="1"/>
        <rFont val="Times New Roman"/>
        <charset val="134"/>
      </rPr>
      <t>20</t>
    </r>
    <r>
      <rPr>
        <sz val="12"/>
        <color theme="1"/>
        <rFont val="方正仿宋_GBK"/>
        <charset val="134"/>
      </rPr>
      <t>厘米或涉及腹壁深层感染和腹腔脏器损伤，并符合以下任一情况者：严重污染伤口、软组织严重损伤、皮肤严重损伤或缺损、特殊感染伤口、感染性窦道、二期或多期清创、多发异物伤口、血管、神经、肌肉、骨骼、关节严重损伤伤口，化学武器创口。</t>
    </r>
  </si>
  <si>
    <t>011205000040001</t>
  </si>
  <si>
    <r>
      <rPr>
        <sz val="12"/>
        <color theme="1"/>
        <rFont val="方正仿宋_GBK"/>
        <charset val="134"/>
      </rPr>
      <t>清创缝合费（特大）</t>
    </r>
    <r>
      <rPr>
        <sz val="12"/>
        <color theme="1"/>
        <rFont val="Times New Roman"/>
        <charset val="134"/>
      </rPr>
      <t>-</t>
    </r>
    <r>
      <rPr>
        <sz val="12"/>
        <color theme="1"/>
        <rFont val="方正仿宋_GBK"/>
        <charset val="134"/>
      </rPr>
      <t>儿童（加收）</t>
    </r>
  </si>
  <si>
    <t>011205000040011</t>
  </si>
  <si>
    <r>
      <rPr>
        <sz val="12"/>
        <color theme="1"/>
        <rFont val="方正仿宋_GBK"/>
        <charset val="134"/>
      </rPr>
      <t>清创缝合费（特大）</t>
    </r>
    <r>
      <rPr>
        <sz val="12"/>
        <color theme="1"/>
        <rFont val="Times New Roman"/>
        <charset val="134"/>
      </rPr>
      <t>-</t>
    </r>
    <r>
      <rPr>
        <sz val="12"/>
        <color theme="1"/>
        <rFont val="方正仿宋_GBK"/>
        <charset val="134"/>
      </rPr>
      <t>累及重要器官及功能部位（加收）</t>
    </r>
  </si>
  <si>
    <t>011205000050000</t>
  </si>
  <si>
    <t>创面负压引流费</t>
  </si>
  <si>
    <t>通过负压吸引方式，引出创面分泌物。</t>
  </si>
  <si>
    <t>所定价格涵盖创面清洗、敷料覆盖、置入引流物、封闭创面、连接吸引装置等步骤所需的人力资源和基本物质资源消耗。</t>
  </si>
  <si>
    <r>
      <rPr>
        <sz val="12"/>
        <color theme="1"/>
        <rFont val="方正仿宋_GBK"/>
        <charset val="134"/>
      </rPr>
      <t>每创面</t>
    </r>
    <r>
      <rPr>
        <sz val="12"/>
        <color theme="1"/>
        <rFont val="Times New Roman"/>
        <charset val="134"/>
      </rPr>
      <t>·</t>
    </r>
    <r>
      <rPr>
        <sz val="12"/>
        <color theme="1"/>
        <rFont val="方正仿宋_GBK"/>
        <charset val="134"/>
      </rPr>
      <t>每小时</t>
    </r>
  </si>
  <si>
    <t>引流材料</t>
  </si>
  <si>
    <r>
      <rPr>
        <sz val="12"/>
        <color theme="1"/>
        <rFont val="方正仿宋_GBK"/>
        <charset val="134"/>
      </rPr>
      <t>每创面</t>
    </r>
    <r>
      <rPr>
        <sz val="12"/>
        <color theme="1"/>
        <rFont val="Times New Roman"/>
        <charset val="134"/>
      </rPr>
      <t>·</t>
    </r>
    <r>
      <rPr>
        <sz val="12"/>
        <color theme="1"/>
        <rFont val="方正仿宋_GBK"/>
        <charset val="134"/>
      </rPr>
      <t>日最高收费不超过</t>
    </r>
    <r>
      <rPr>
        <sz val="12"/>
        <color theme="1"/>
        <rFont val="Times New Roman"/>
        <charset val="134"/>
      </rPr>
      <t>24</t>
    </r>
    <r>
      <rPr>
        <sz val="12"/>
        <color theme="1"/>
        <rFont val="方正仿宋_GBK"/>
        <charset val="134"/>
      </rPr>
      <t>小时。</t>
    </r>
  </si>
  <si>
    <t>011205000050001</t>
  </si>
  <si>
    <r>
      <rPr>
        <sz val="12"/>
        <color theme="1"/>
        <rFont val="方正仿宋_GBK"/>
        <charset val="134"/>
      </rPr>
      <t>创面负压引流费</t>
    </r>
    <r>
      <rPr>
        <sz val="12"/>
        <color theme="1"/>
        <rFont val="Times New Roman"/>
        <charset val="134"/>
      </rPr>
      <t>-</t>
    </r>
    <r>
      <rPr>
        <sz val="12"/>
        <color theme="1"/>
        <rFont val="方正仿宋_GBK"/>
        <charset val="134"/>
      </rPr>
      <t>儿童（加收）</t>
    </r>
  </si>
  <si>
    <t>11206</t>
  </si>
  <si>
    <t>换药费</t>
  </si>
  <si>
    <t>011206000010000</t>
  </si>
  <si>
    <t>换药费（小）</t>
  </si>
  <si>
    <t>通过对小创面进行换药，预防控制感染、促进创面修复。</t>
  </si>
  <si>
    <t>所定价格涵盖检查创面、清洁、消毒、更换敷料、包扎固定，必要时拆线以及更换引流物等步骤所需的人力资源和基本物质资源消耗。</t>
  </si>
  <si>
    <t>特殊药物、引流管</t>
  </si>
  <si>
    <r>
      <rPr>
        <sz val="12"/>
        <color theme="1"/>
        <rFont val="方正仿宋_GBK"/>
        <charset val="134"/>
      </rPr>
      <t>本项目所称的</t>
    </r>
    <r>
      <rPr>
        <sz val="12"/>
        <color theme="1"/>
        <rFont val="Times New Roman"/>
        <charset val="134"/>
      </rPr>
      <t>“</t>
    </r>
    <r>
      <rPr>
        <sz val="12"/>
        <color theme="1"/>
        <rFont val="方正仿宋_GBK"/>
        <charset val="134"/>
      </rPr>
      <t>换药费（小）</t>
    </r>
    <r>
      <rPr>
        <sz val="12"/>
        <color theme="1"/>
        <rFont val="Times New Roman"/>
        <charset val="134"/>
      </rPr>
      <t>”</t>
    </r>
    <r>
      <rPr>
        <sz val="12"/>
        <color theme="1"/>
        <rFont val="方正仿宋_GBK"/>
        <charset val="134"/>
      </rPr>
      <t>指符合下列任一情况者：清洁伤口、缝合</t>
    </r>
    <r>
      <rPr>
        <sz val="12"/>
        <color theme="1"/>
        <rFont val="Times New Roman"/>
        <charset val="134"/>
      </rPr>
      <t>3</t>
    </r>
    <r>
      <rPr>
        <sz val="12"/>
        <color theme="1"/>
        <rFont val="方正仿宋_GBK"/>
        <charset val="134"/>
      </rPr>
      <t>针以内伤口拆线（包括皮内连续缝合拆线）等。</t>
    </r>
  </si>
  <si>
    <t>011206000010001</t>
  </si>
  <si>
    <r>
      <rPr>
        <sz val="12"/>
        <color theme="1"/>
        <rFont val="方正仿宋_GBK"/>
        <charset val="134"/>
      </rPr>
      <t>换药费（小）</t>
    </r>
    <r>
      <rPr>
        <sz val="12"/>
        <color theme="1"/>
        <rFont val="Times New Roman"/>
        <charset val="134"/>
      </rPr>
      <t>-</t>
    </r>
    <r>
      <rPr>
        <sz val="12"/>
        <color theme="1"/>
        <rFont val="方正仿宋_GBK"/>
        <charset val="134"/>
      </rPr>
      <t>儿童（加收）</t>
    </r>
  </si>
  <si>
    <t>011206000020000</t>
  </si>
  <si>
    <t>换药费（中）</t>
  </si>
  <si>
    <t>通过对中创面进行换药，预防控制感染、促进创面修复。</t>
  </si>
  <si>
    <r>
      <rPr>
        <sz val="12"/>
        <color theme="1"/>
        <rFont val="方正仿宋_GBK"/>
        <charset val="134"/>
      </rPr>
      <t>本项目所称的</t>
    </r>
    <r>
      <rPr>
        <sz val="12"/>
        <color theme="1"/>
        <rFont val="Times New Roman"/>
        <charset val="134"/>
      </rPr>
      <t>“</t>
    </r>
    <r>
      <rPr>
        <sz val="12"/>
        <color theme="1"/>
        <rFont val="方正仿宋_GBK"/>
        <charset val="134"/>
      </rPr>
      <t>换药费（中）</t>
    </r>
    <r>
      <rPr>
        <sz val="12"/>
        <color theme="1"/>
        <rFont val="Times New Roman"/>
        <charset val="134"/>
      </rPr>
      <t>”</t>
    </r>
    <r>
      <rPr>
        <sz val="12"/>
        <color theme="1"/>
        <rFont val="方正仿宋_GBK"/>
        <charset val="134"/>
      </rPr>
      <t>指符合下列任一情况者：污染伤口、缝合</t>
    </r>
    <r>
      <rPr>
        <sz val="12"/>
        <color theme="1"/>
        <rFont val="Times New Roman"/>
        <charset val="134"/>
      </rPr>
      <t>3-10</t>
    </r>
    <r>
      <rPr>
        <sz val="12"/>
        <color theme="1"/>
        <rFont val="方正仿宋_GBK"/>
        <charset val="134"/>
      </rPr>
      <t>针或慢性创面直径或长度</t>
    </r>
    <r>
      <rPr>
        <sz val="12"/>
        <color theme="1"/>
        <rFont val="Times New Roman"/>
        <charset val="134"/>
      </rPr>
      <t>2</t>
    </r>
    <r>
      <rPr>
        <sz val="12"/>
        <color theme="1"/>
        <rFont val="方正仿宋_GBK"/>
        <charset val="134"/>
      </rPr>
      <t>厘米</t>
    </r>
    <r>
      <rPr>
        <sz val="12"/>
        <color theme="1"/>
        <rFont val="Times New Roman"/>
        <charset val="134"/>
      </rPr>
      <t>-5</t>
    </r>
    <r>
      <rPr>
        <sz val="12"/>
        <color theme="1"/>
        <rFont val="方正仿宋_GBK"/>
        <charset val="134"/>
      </rPr>
      <t>厘米</t>
    </r>
    <r>
      <rPr>
        <sz val="12"/>
        <color theme="1"/>
        <rFont val="Times New Roman"/>
        <charset val="134"/>
      </rPr>
      <t>(</t>
    </r>
    <r>
      <rPr>
        <sz val="12"/>
        <color theme="1"/>
        <rFont val="方正仿宋_GBK"/>
        <charset val="134"/>
      </rPr>
      <t>含</t>
    </r>
    <r>
      <rPr>
        <sz val="12"/>
        <color theme="1"/>
        <rFont val="Times New Roman"/>
        <charset val="134"/>
      </rPr>
      <t>5</t>
    </r>
    <r>
      <rPr>
        <sz val="12"/>
        <color theme="1"/>
        <rFont val="方正仿宋_GBK"/>
        <charset val="134"/>
      </rPr>
      <t>厘米</t>
    </r>
    <r>
      <rPr>
        <sz val="12"/>
        <color theme="1"/>
        <rFont val="Times New Roman"/>
        <charset val="134"/>
      </rPr>
      <t>)</t>
    </r>
    <r>
      <rPr>
        <sz val="12"/>
        <color theme="1"/>
        <rFont val="方正仿宋_GBK"/>
        <charset val="134"/>
      </rPr>
      <t>伤口拆线、单个压疮、深静脉置管伤口、有引流管的伤口等。</t>
    </r>
  </si>
  <si>
    <t>011206000020001</t>
  </si>
  <si>
    <r>
      <rPr>
        <sz val="12"/>
        <color theme="1"/>
        <rFont val="方正仿宋_GBK"/>
        <charset val="134"/>
      </rPr>
      <t>换药费（中）</t>
    </r>
    <r>
      <rPr>
        <sz val="12"/>
        <color theme="1"/>
        <rFont val="Times New Roman"/>
        <charset val="134"/>
      </rPr>
      <t>-</t>
    </r>
    <r>
      <rPr>
        <sz val="12"/>
        <color theme="1"/>
        <rFont val="方正仿宋_GBK"/>
        <charset val="134"/>
      </rPr>
      <t>儿童（加收）</t>
    </r>
  </si>
  <si>
    <t>011206000030000</t>
  </si>
  <si>
    <t>换药费（大）</t>
  </si>
  <si>
    <t>通过对大创面进行换药，预防控制感染、促进创面修复。</t>
  </si>
  <si>
    <r>
      <rPr>
        <sz val="12"/>
        <color theme="1"/>
        <rFont val="方正仿宋_GBK"/>
        <charset val="134"/>
      </rPr>
      <t>本项目所称的</t>
    </r>
    <r>
      <rPr>
        <sz val="12"/>
        <color theme="1"/>
        <rFont val="Times New Roman"/>
        <charset val="134"/>
      </rPr>
      <t>“</t>
    </r>
    <r>
      <rPr>
        <sz val="12"/>
        <color theme="1"/>
        <rFont val="方正仿宋_GBK"/>
        <charset val="134"/>
      </rPr>
      <t>换药费（大）</t>
    </r>
    <r>
      <rPr>
        <sz val="12"/>
        <color theme="1"/>
        <rFont val="Times New Roman"/>
        <charset val="134"/>
      </rPr>
      <t>”</t>
    </r>
    <r>
      <rPr>
        <sz val="12"/>
        <color theme="1"/>
        <rFont val="方正仿宋_GBK"/>
        <charset val="134"/>
      </rPr>
      <t>指符合下列任一情况者：感染伤口、缝合</t>
    </r>
    <r>
      <rPr>
        <sz val="12"/>
        <color theme="1"/>
        <rFont val="Times New Roman"/>
        <charset val="134"/>
      </rPr>
      <t>11-30</t>
    </r>
    <r>
      <rPr>
        <sz val="12"/>
        <color theme="1"/>
        <rFont val="方正仿宋_GBK"/>
        <charset val="134"/>
      </rPr>
      <t>针或慢性创面直径或长度大于</t>
    </r>
    <r>
      <rPr>
        <sz val="12"/>
        <color theme="1"/>
        <rFont val="Times New Roman"/>
        <charset val="134"/>
      </rPr>
      <t>5</t>
    </r>
    <r>
      <rPr>
        <sz val="12"/>
        <color theme="1"/>
        <rFont val="方正仿宋_GBK"/>
        <charset val="134"/>
      </rPr>
      <t>厘米伤口拆线、多个压疮、皮瓣移植物伤口、大棉垫</t>
    </r>
    <r>
      <rPr>
        <sz val="12"/>
        <color theme="1"/>
        <rFont val="Times New Roman"/>
        <charset val="134"/>
      </rPr>
      <t>1-2</t>
    </r>
    <r>
      <rPr>
        <sz val="12"/>
        <color theme="1"/>
        <rFont val="方正仿宋_GBK"/>
        <charset val="134"/>
      </rPr>
      <t>块、渗出</t>
    </r>
    <r>
      <rPr>
        <sz val="12"/>
        <color theme="1"/>
        <rFont val="Times New Roman"/>
        <charset val="134"/>
      </rPr>
      <t>50-100</t>
    </r>
    <r>
      <rPr>
        <sz val="12"/>
        <color theme="1"/>
        <rFont val="方正仿宋_GBK"/>
        <charset val="134"/>
      </rPr>
      <t>毫升伤口等。</t>
    </r>
  </si>
  <si>
    <t>011206000030001</t>
  </si>
  <si>
    <r>
      <rPr>
        <sz val="12"/>
        <color theme="1"/>
        <rFont val="方正仿宋_GBK"/>
        <charset val="134"/>
      </rPr>
      <t>换药费（大）</t>
    </r>
    <r>
      <rPr>
        <sz val="12"/>
        <color theme="1"/>
        <rFont val="Times New Roman"/>
        <charset val="134"/>
      </rPr>
      <t>-</t>
    </r>
    <r>
      <rPr>
        <sz val="12"/>
        <color theme="1"/>
        <rFont val="方正仿宋_GBK"/>
        <charset val="134"/>
      </rPr>
      <t>儿童（加收）</t>
    </r>
  </si>
  <si>
    <t>011206000040000</t>
  </si>
  <si>
    <t>换药费（特大）</t>
  </si>
  <si>
    <t>通过对特大创面进行换药，预防控制感染、促进创面修复。</t>
  </si>
  <si>
    <r>
      <rPr>
        <sz val="12"/>
        <color theme="1"/>
        <rFont val="方正仿宋_GBK"/>
        <charset val="134"/>
      </rPr>
      <t>本项目所称的</t>
    </r>
    <r>
      <rPr>
        <sz val="12"/>
        <color theme="1"/>
        <rFont val="Times New Roman"/>
        <charset val="134"/>
      </rPr>
      <t>“</t>
    </r>
    <r>
      <rPr>
        <sz val="12"/>
        <color theme="1"/>
        <rFont val="方正仿宋_GBK"/>
        <charset val="134"/>
      </rPr>
      <t>换药费（特大）</t>
    </r>
    <r>
      <rPr>
        <sz val="12"/>
        <color theme="1"/>
        <rFont val="Times New Roman"/>
        <charset val="134"/>
      </rPr>
      <t>”</t>
    </r>
    <r>
      <rPr>
        <sz val="12"/>
        <color theme="1"/>
        <rFont val="方正仿宋_GBK"/>
        <charset val="134"/>
      </rPr>
      <t>指符合下列任一情况者：特殊感染伤口，缝合</t>
    </r>
    <r>
      <rPr>
        <sz val="12"/>
        <color theme="1"/>
        <rFont val="Times New Roman"/>
        <charset val="134"/>
      </rPr>
      <t>30</t>
    </r>
    <r>
      <rPr>
        <sz val="12"/>
        <color theme="1"/>
        <rFont val="方正仿宋_GBK"/>
        <charset val="134"/>
      </rPr>
      <t>针以上或慢性创面直径或长度大于</t>
    </r>
    <r>
      <rPr>
        <sz val="12"/>
        <color theme="1"/>
        <rFont val="Times New Roman"/>
        <charset val="134"/>
      </rPr>
      <t>10</t>
    </r>
    <r>
      <rPr>
        <sz val="12"/>
        <color theme="1"/>
        <rFont val="方正仿宋_GBK"/>
        <charset val="134"/>
      </rPr>
      <t>厘米伤口拆线，多个压疮感染，体表大于</t>
    </r>
    <r>
      <rPr>
        <sz val="12"/>
        <color theme="1"/>
        <rFont val="Times New Roman"/>
        <charset val="134"/>
      </rPr>
      <t>10%</t>
    </r>
    <r>
      <rPr>
        <sz val="12"/>
        <color theme="1"/>
        <rFont val="方正仿宋_GBK"/>
        <charset val="134"/>
      </rPr>
      <t>的皮瓣移植物及化学武器伤口，特殊部位伤口</t>
    </r>
    <r>
      <rPr>
        <sz val="12"/>
        <color theme="1"/>
        <rFont val="Times New Roman"/>
        <charset val="134"/>
      </rPr>
      <t>(</t>
    </r>
    <r>
      <rPr>
        <sz val="12"/>
        <color theme="1"/>
        <rFont val="方正仿宋_GBK"/>
        <charset val="134"/>
      </rPr>
      <t>会阴、切口裂开、内脏、软组织及皮下</t>
    </r>
    <r>
      <rPr>
        <sz val="12"/>
        <color theme="1"/>
        <rFont val="Times New Roman"/>
        <charset val="134"/>
      </rPr>
      <t>)</t>
    </r>
    <r>
      <rPr>
        <sz val="12"/>
        <color theme="1"/>
        <rFont val="方正仿宋_GBK"/>
        <charset val="134"/>
      </rPr>
      <t>，纱布需</t>
    </r>
    <r>
      <rPr>
        <sz val="12"/>
        <color theme="1"/>
        <rFont val="Times New Roman"/>
        <charset val="134"/>
      </rPr>
      <t>50</t>
    </r>
    <r>
      <rPr>
        <sz val="12"/>
        <color theme="1"/>
        <rFont val="方正仿宋_GBK"/>
        <charset val="134"/>
      </rPr>
      <t>块以上者，大棉垫</t>
    </r>
    <r>
      <rPr>
        <sz val="12"/>
        <color theme="1"/>
        <rFont val="Times New Roman"/>
        <charset val="134"/>
      </rPr>
      <t>3</t>
    </r>
    <r>
      <rPr>
        <sz val="12"/>
        <color theme="1"/>
        <rFont val="方正仿宋_GBK"/>
        <charset val="134"/>
      </rPr>
      <t>块以上，渗出大于</t>
    </r>
    <r>
      <rPr>
        <sz val="12"/>
        <color theme="1"/>
        <rFont val="Times New Roman"/>
        <charset val="134"/>
      </rPr>
      <t>100</t>
    </r>
    <r>
      <rPr>
        <sz val="12"/>
        <color theme="1"/>
        <rFont val="方正仿宋_GBK"/>
        <charset val="134"/>
      </rPr>
      <t>毫升伤口等。</t>
    </r>
  </si>
  <si>
    <t>011206000040001</t>
  </si>
  <si>
    <r>
      <rPr>
        <sz val="12"/>
        <color theme="1"/>
        <rFont val="方正仿宋_GBK"/>
        <charset val="134"/>
      </rPr>
      <t>换药费（特大）</t>
    </r>
    <r>
      <rPr>
        <sz val="12"/>
        <color theme="1"/>
        <rFont val="Times New Roman"/>
        <charset val="134"/>
      </rPr>
      <t>-</t>
    </r>
    <r>
      <rPr>
        <sz val="12"/>
        <color theme="1"/>
        <rFont val="方正仿宋_GBK"/>
        <charset val="134"/>
      </rPr>
      <t>儿童（加收）</t>
    </r>
  </si>
  <si>
    <t>011206000050000</t>
  </si>
  <si>
    <r>
      <rPr>
        <sz val="12"/>
        <color theme="1"/>
        <rFont val="方正仿宋_GBK"/>
        <charset val="134"/>
      </rPr>
      <t>换药费（烧</t>
    </r>
    <r>
      <rPr>
        <sz val="12"/>
        <color theme="1"/>
        <rFont val="Times New Roman"/>
        <charset val="134"/>
      </rPr>
      <t>/</t>
    </r>
    <r>
      <rPr>
        <sz val="12"/>
        <color theme="1"/>
        <rFont val="方正仿宋_GBK"/>
        <charset val="134"/>
      </rPr>
      <t>烫伤）</t>
    </r>
  </si>
  <si>
    <r>
      <rPr>
        <sz val="12"/>
        <color theme="1"/>
        <rFont val="方正仿宋_GBK"/>
        <charset val="134"/>
      </rPr>
      <t>通过对烧</t>
    </r>
    <r>
      <rPr>
        <sz val="12"/>
        <color theme="1"/>
        <rFont val="Times New Roman"/>
        <charset val="134"/>
      </rPr>
      <t>/</t>
    </r>
    <r>
      <rPr>
        <sz val="12"/>
        <color theme="1"/>
        <rFont val="方正仿宋_GBK"/>
        <charset val="134"/>
      </rPr>
      <t>烫伤创面进行换药，预防控制感染、促进创面修复。</t>
    </r>
  </si>
  <si>
    <r>
      <rPr>
        <sz val="12"/>
        <color theme="1"/>
        <rFont val="Times New Roman"/>
        <charset val="134"/>
      </rPr>
      <t>1%</t>
    </r>
    <r>
      <rPr>
        <sz val="12"/>
        <color theme="1"/>
        <rFont val="方正仿宋_GBK"/>
        <charset val="134"/>
      </rPr>
      <t>体表面积</t>
    </r>
  </si>
  <si>
    <t>功能性敷料</t>
  </si>
  <si>
    <t>011206000050001</t>
  </si>
  <si>
    <r>
      <rPr>
        <sz val="12"/>
        <color theme="1"/>
        <rFont val="方正仿宋_GBK"/>
        <charset val="134"/>
      </rPr>
      <t>换药费（烧</t>
    </r>
    <r>
      <rPr>
        <sz val="12"/>
        <color theme="1"/>
        <rFont val="Times New Roman"/>
        <charset val="134"/>
      </rPr>
      <t>/</t>
    </r>
    <r>
      <rPr>
        <sz val="12"/>
        <color theme="1"/>
        <rFont val="方正仿宋_GBK"/>
        <charset val="134"/>
      </rPr>
      <t>烫伤）</t>
    </r>
    <r>
      <rPr>
        <sz val="12"/>
        <color theme="1"/>
        <rFont val="Times New Roman"/>
        <charset val="134"/>
      </rPr>
      <t>-</t>
    </r>
    <r>
      <rPr>
        <sz val="12"/>
        <color theme="1"/>
        <rFont val="方正仿宋_GBK"/>
        <charset val="134"/>
      </rPr>
      <t>儿童（加收）</t>
    </r>
  </si>
  <si>
    <t>11207</t>
  </si>
  <si>
    <t>胃肠治疗操作费</t>
  </si>
  <si>
    <t>011207000010000</t>
  </si>
  <si>
    <t>胃肠减压费</t>
  </si>
  <si>
    <t>通过各种方式引流胃肠内容物，实现胃肠减压。</t>
  </si>
  <si>
    <t>所定价格涵盖核对信息、连接、调节、观察、记量、处理用物等步骤所需的人力资源和基本物质资源消耗。</t>
  </si>
  <si>
    <t>日</t>
  </si>
  <si>
    <t>引流材料、一次性肠胃减压器</t>
  </si>
  <si>
    <t>011207000010001</t>
  </si>
  <si>
    <r>
      <rPr>
        <sz val="12"/>
        <color theme="1"/>
        <rFont val="方正仿宋_GBK"/>
        <charset val="134"/>
      </rPr>
      <t>胃肠减压费</t>
    </r>
    <r>
      <rPr>
        <sz val="12"/>
        <color theme="1"/>
        <rFont val="Times New Roman"/>
        <charset val="134"/>
      </rPr>
      <t>-</t>
    </r>
    <r>
      <rPr>
        <sz val="12"/>
        <color theme="1"/>
        <rFont val="方正仿宋_GBK"/>
        <charset val="134"/>
      </rPr>
      <t>儿童（加收）</t>
    </r>
  </si>
  <si>
    <t>011207000020000</t>
  </si>
  <si>
    <t>洗胃费</t>
  </si>
  <si>
    <t>通过各种方式，将液体灌入胃腔后吸出。</t>
  </si>
  <si>
    <t>所定价格涵盖核对信息、评估、清洁腔道、测量、润滑、置管、定位、固定、标记、抽出胃内容物（含留取标本）、反复冲洗、拔管、处理用物等步骤所需的人力资源和基本物质资源消耗。</t>
  </si>
  <si>
    <t>药物、一次性导管</t>
  </si>
  <si>
    <r>
      <rPr>
        <sz val="12"/>
        <color theme="1"/>
        <rFont val="方正仿宋_GBK"/>
        <charset val="134"/>
      </rPr>
      <t>不与</t>
    </r>
    <r>
      <rPr>
        <sz val="12"/>
        <color theme="1"/>
        <rFont val="Times New Roman"/>
        <charset val="134"/>
      </rPr>
      <t>“</t>
    </r>
    <r>
      <rPr>
        <sz val="12"/>
        <color theme="1"/>
        <rFont val="方正仿宋_GBK"/>
        <charset val="134"/>
      </rPr>
      <t>置管费（胃管）</t>
    </r>
    <r>
      <rPr>
        <sz val="12"/>
        <color theme="1"/>
        <rFont val="Times New Roman"/>
        <charset val="134"/>
      </rPr>
      <t>”“</t>
    </r>
    <r>
      <rPr>
        <sz val="12"/>
        <color theme="1"/>
        <rFont val="方正仿宋_GBK"/>
        <charset val="134"/>
      </rPr>
      <t>胃肠灌注费</t>
    </r>
    <r>
      <rPr>
        <sz val="12"/>
        <color theme="1"/>
        <rFont val="Times New Roman"/>
        <charset val="134"/>
      </rPr>
      <t>”</t>
    </r>
    <r>
      <rPr>
        <sz val="12"/>
        <color theme="1"/>
        <rFont val="方正仿宋_GBK"/>
        <charset val="134"/>
      </rPr>
      <t>同时收费。</t>
    </r>
  </si>
  <si>
    <t>011207000020001</t>
  </si>
  <si>
    <r>
      <rPr>
        <sz val="12"/>
        <color theme="1"/>
        <rFont val="方正仿宋_GBK"/>
        <charset val="134"/>
      </rPr>
      <t>洗胃费</t>
    </r>
    <r>
      <rPr>
        <sz val="12"/>
        <color theme="1"/>
        <rFont val="Times New Roman"/>
        <charset val="134"/>
      </rPr>
      <t>-</t>
    </r>
    <r>
      <rPr>
        <sz val="12"/>
        <color theme="1"/>
        <rFont val="方正仿宋_GBK"/>
        <charset val="134"/>
      </rPr>
      <t>儿童（加收）</t>
    </r>
  </si>
  <si>
    <t>011207000030000</t>
  </si>
  <si>
    <t>胃肠灌注费</t>
  </si>
  <si>
    <t>通过各种方式，将药物或饮食灌注进入胃肠。</t>
  </si>
  <si>
    <t>所定价格涵盖核对信息、评估、连接、灌注、冲管、固定、处理用物等步骤所需的人力资源和基本物质资源消耗。</t>
  </si>
  <si>
    <r>
      <rPr>
        <sz val="12"/>
        <color theme="1"/>
        <rFont val="Times New Roman"/>
        <charset val="134"/>
      </rPr>
      <t>1.</t>
    </r>
    <r>
      <rPr>
        <sz val="12"/>
        <color theme="1"/>
        <rFont val="方正仿宋_GBK"/>
        <charset val="134"/>
      </rPr>
      <t>本项目所称的</t>
    </r>
    <r>
      <rPr>
        <sz val="12"/>
        <color theme="1"/>
        <rFont val="Times New Roman"/>
        <charset val="134"/>
      </rPr>
      <t>“</t>
    </r>
    <r>
      <rPr>
        <sz val="12"/>
        <color theme="1"/>
        <rFont val="方正仿宋_GBK"/>
        <charset val="134"/>
      </rPr>
      <t>精准定量输注</t>
    </r>
    <r>
      <rPr>
        <sz val="12"/>
        <color theme="1"/>
        <rFont val="Times New Roman"/>
        <charset val="134"/>
      </rPr>
      <t>”</t>
    </r>
    <r>
      <rPr>
        <sz val="12"/>
        <color theme="1"/>
        <rFont val="方正仿宋_GBK"/>
        <charset val="134"/>
      </rPr>
      <t>指：通过营养泵等装置将药物或饮食精确定量控制注入患者体内。</t>
    </r>
    <r>
      <rPr>
        <sz val="12"/>
        <color theme="1"/>
        <rFont val="Times New Roman"/>
        <charset val="134"/>
      </rPr>
      <t xml:space="preserve">
2.</t>
    </r>
    <r>
      <rPr>
        <sz val="12"/>
        <color theme="1"/>
        <rFont val="方正仿宋_GBK"/>
        <charset val="134"/>
      </rPr>
      <t>不与</t>
    </r>
    <r>
      <rPr>
        <sz val="12"/>
        <color theme="1"/>
        <rFont val="Times New Roman"/>
        <charset val="134"/>
      </rPr>
      <t>“</t>
    </r>
    <r>
      <rPr>
        <sz val="12"/>
        <color theme="1"/>
        <rFont val="方正仿宋_GBK"/>
        <charset val="134"/>
      </rPr>
      <t>洗胃费</t>
    </r>
    <r>
      <rPr>
        <sz val="12"/>
        <color theme="1"/>
        <rFont val="Times New Roman"/>
        <charset val="134"/>
      </rPr>
      <t>”</t>
    </r>
    <r>
      <rPr>
        <sz val="12"/>
        <color theme="1"/>
        <rFont val="方正仿宋_GBK"/>
        <charset val="134"/>
      </rPr>
      <t>同时收费。</t>
    </r>
  </si>
  <si>
    <t>011207000030001</t>
  </si>
  <si>
    <r>
      <rPr>
        <sz val="12"/>
        <color theme="1"/>
        <rFont val="方正仿宋_GBK"/>
        <charset val="134"/>
      </rPr>
      <t>胃肠灌注费</t>
    </r>
    <r>
      <rPr>
        <sz val="12"/>
        <color theme="1"/>
        <rFont val="Times New Roman"/>
        <charset val="134"/>
      </rPr>
      <t>-</t>
    </r>
    <r>
      <rPr>
        <sz val="12"/>
        <color theme="1"/>
        <rFont val="方正仿宋_GBK"/>
        <charset val="134"/>
      </rPr>
      <t>儿童（加收）</t>
    </r>
  </si>
  <si>
    <t>011207000030011</t>
  </si>
  <si>
    <r>
      <rPr>
        <sz val="12"/>
        <color theme="1"/>
        <rFont val="方正仿宋_GBK"/>
        <charset val="134"/>
      </rPr>
      <t>胃肠灌注费</t>
    </r>
    <r>
      <rPr>
        <sz val="12"/>
        <color theme="1"/>
        <rFont val="Times New Roman"/>
        <charset val="134"/>
      </rPr>
      <t>-</t>
    </r>
    <r>
      <rPr>
        <sz val="12"/>
        <color theme="1"/>
        <rFont val="方正仿宋_GBK"/>
        <charset val="134"/>
      </rPr>
      <t>精准定量灌注（加收）</t>
    </r>
  </si>
  <si>
    <t>一次性营养泵管、营养袋</t>
  </si>
  <si>
    <t>011207000040000</t>
  </si>
  <si>
    <t>灌肠费</t>
  </si>
  <si>
    <t>将灌肠液或药物等灌入肛门（造瘘口），加速排便、清洁肠道、药物治疗。</t>
  </si>
  <si>
    <t>所定价格涵盖核对信息、评估、配制灌肠液或药物、体位摆放、润滑、插入、注入、拔出、观察、记录、处理用物等步骤所需的人力资源和基本物质资源消耗。</t>
  </si>
  <si>
    <t>011207000040001</t>
  </si>
  <si>
    <r>
      <rPr>
        <sz val="12"/>
        <color theme="1"/>
        <rFont val="方正仿宋_GBK"/>
        <charset val="134"/>
      </rPr>
      <t>灌肠费</t>
    </r>
    <r>
      <rPr>
        <sz val="12"/>
        <color theme="1"/>
        <rFont val="Times New Roman"/>
        <charset val="134"/>
      </rPr>
      <t>-</t>
    </r>
    <r>
      <rPr>
        <sz val="12"/>
        <color theme="1"/>
        <rFont val="方正仿宋_GBK"/>
        <charset val="134"/>
      </rPr>
      <t>儿童（加收）</t>
    </r>
  </si>
  <si>
    <t>011207000040011</t>
  </si>
  <si>
    <r>
      <rPr>
        <sz val="12"/>
        <color theme="1"/>
        <rFont val="方正仿宋_GBK"/>
        <charset val="134"/>
      </rPr>
      <t>灌肠费</t>
    </r>
    <r>
      <rPr>
        <sz val="12"/>
        <color theme="1"/>
        <rFont val="Times New Roman"/>
        <charset val="134"/>
      </rPr>
      <t>-</t>
    </r>
    <r>
      <rPr>
        <sz val="12"/>
        <color theme="1"/>
        <rFont val="方正仿宋_GBK"/>
        <charset val="134"/>
      </rPr>
      <t>清洁灌肠（加收）</t>
    </r>
  </si>
  <si>
    <t>011207000050000</t>
  </si>
  <si>
    <t>肛管排气费</t>
  </si>
  <si>
    <t>将肛管插入肛门至适宜深度，排出积气、减轻腹胀。</t>
  </si>
  <si>
    <t>所定价格涵盖核对信息、体位摆放、润滑、插入、固定、观察、记录、拔除、处理用物等步骤所需的人力资源和基本物质资源消耗。</t>
  </si>
  <si>
    <t>011207000050001</t>
  </si>
  <si>
    <r>
      <rPr>
        <sz val="12"/>
        <color theme="1"/>
        <rFont val="方正仿宋_GBK"/>
        <charset val="134"/>
      </rPr>
      <t>肛管排气费</t>
    </r>
    <r>
      <rPr>
        <sz val="12"/>
        <color theme="1"/>
        <rFont val="Times New Roman"/>
        <charset val="134"/>
      </rPr>
      <t>-</t>
    </r>
    <r>
      <rPr>
        <sz val="12"/>
        <color theme="1"/>
        <rFont val="方正仿宋_GBK"/>
        <charset val="134"/>
      </rPr>
      <t>儿童（加收）</t>
    </r>
  </si>
  <si>
    <t>011207000060000</t>
  </si>
  <si>
    <t>人工辅助通便费</t>
  </si>
  <si>
    <t>通过人工方式协助患者排便。</t>
  </si>
  <si>
    <t>所定价格涵盖核对信息、评估、体位摆放、润滑、手工协助排便、观察、记录、处理用物等步骤所需的人力资源和基本物质资源消耗。</t>
  </si>
  <si>
    <t>011207000060001</t>
  </si>
  <si>
    <r>
      <rPr>
        <sz val="12"/>
        <color theme="1"/>
        <rFont val="方正仿宋_GBK"/>
        <charset val="134"/>
      </rPr>
      <t>人工辅助通便费</t>
    </r>
    <r>
      <rPr>
        <sz val="12"/>
        <color theme="1"/>
        <rFont val="Times New Roman"/>
        <charset val="134"/>
      </rPr>
      <t>-</t>
    </r>
    <r>
      <rPr>
        <sz val="12"/>
        <color theme="1"/>
        <rFont val="方正仿宋_GBK"/>
        <charset val="134"/>
      </rPr>
      <t>儿童（加收）</t>
    </r>
  </si>
  <si>
    <t>11208</t>
  </si>
  <si>
    <t>导尿与冲洗费</t>
  </si>
  <si>
    <t>尿袋、药物</t>
  </si>
  <si>
    <t>011208000010000</t>
  </si>
  <si>
    <t>导尿费</t>
  </si>
  <si>
    <t>通过各种方式引流尿液。</t>
  </si>
  <si>
    <t>所定价格涵盖核对信息、评估、体位摆放、消毒、润滑、导尿管插入、固定、引流（含留取标本）、拔除、观察、记录、处理用物等步骤所需的人力资源和基本物质资源消耗。</t>
  </si>
  <si>
    <r>
      <rPr>
        <sz val="12"/>
        <color theme="1"/>
        <rFont val="方正仿宋_GBK"/>
        <charset val="134"/>
      </rPr>
      <t>留置导尿按</t>
    </r>
    <r>
      <rPr>
        <sz val="12"/>
        <color theme="1"/>
        <rFont val="Times New Roman"/>
        <charset val="134"/>
      </rPr>
      <t>“</t>
    </r>
    <r>
      <rPr>
        <sz val="12"/>
        <color theme="1"/>
        <rFont val="方正仿宋_GBK"/>
        <charset val="134"/>
      </rPr>
      <t>引流管护理</t>
    </r>
    <r>
      <rPr>
        <sz val="12"/>
        <color theme="1"/>
        <rFont val="Times New Roman"/>
        <charset val="134"/>
      </rPr>
      <t>”</t>
    </r>
    <r>
      <rPr>
        <sz val="12"/>
        <color theme="1"/>
        <rFont val="方正仿宋_GBK"/>
        <charset val="134"/>
      </rPr>
      <t>项目收费。</t>
    </r>
  </si>
  <si>
    <t>011208000010001</t>
  </si>
  <si>
    <r>
      <rPr>
        <sz val="12"/>
        <color theme="1"/>
        <rFont val="方正仿宋_GBK"/>
        <charset val="134"/>
      </rPr>
      <t>导尿费</t>
    </r>
    <r>
      <rPr>
        <sz val="12"/>
        <color theme="1"/>
        <rFont val="Times New Roman"/>
        <charset val="134"/>
      </rPr>
      <t>-</t>
    </r>
    <r>
      <rPr>
        <sz val="12"/>
        <color theme="1"/>
        <rFont val="方正仿宋_GBK"/>
        <charset val="134"/>
      </rPr>
      <t>儿童（加收）</t>
    </r>
  </si>
  <si>
    <t>011208000020000</t>
  </si>
  <si>
    <t>膀胱冲洗费</t>
  </si>
  <si>
    <t>将冲洗液灌入膀胱，清除异物、通畅尿道、预防感染。</t>
  </si>
  <si>
    <t>所定价格涵盖核对信息、评估、消毒、注入、冲洗、夹闭尿管、连接引流装置、观察、计量、处理用物等步骤所需的人力资源和基本物质资源消耗。</t>
  </si>
  <si>
    <t>011208000020001</t>
  </si>
  <si>
    <r>
      <rPr>
        <sz val="12"/>
        <color theme="1"/>
        <rFont val="方正仿宋_GBK"/>
        <charset val="134"/>
      </rPr>
      <t>膀胱冲洗费</t>
    </r>
    <r>
      <rPr>
        <sz val="12"/>
        <color theme="1"/>
        <rFont val="Times New Roman"/>
        <charset val="134"/>
      </rPr>
      <t>-</t>
    </r>
    <r>
      <rPr>
        <sz val="12"/>
        <color theme="1"/>
        <rFont val="方正仿宋_GBK"/>
        <charset val="134"/>
      </rPr>
      <t>儿童（加收）</t>
    </r>
  </si>
  <si>
    <t>011208000030000</t>
  </si>
  <si>
    <t>持续膀胱冲洗费</t>
  </si>
  <si>
    <t>将冲洗液持续灌入膀胱，清除异物、通畅尿道、预防感染。</t>
  </si>
  <si>
    <t>所定价格涵盖核对信息、评估、消毒、注入、持续冲洗、夹闭尿管、连接引流装置、观察、计量、处理用物等步骤所需的人力资源和基本物质资源消耗。</t>
  </si>
  <si>
    <t>011208000030001</t>
  </si>
  <si>
    <r>
      <rPr>
        <sz val="12"/>
        <color theme="1"/>
        <rFont val="方正仿宋_GBK"/>
        <charset val="134"/>
      </rPr>
      <t>持续膀胱冲洗费</t>
    </r>
    <r>
      <rPr>
        <sz val="12"/>
        <color theme="1"/>
        <rFont val="Times New Roman"/>
        <charset val="134"/>
      </rPr>
      <t>-</t>
    </r>
    <r>
      <rPr>
        <sz val="12"/>
        <color theme="1"/>
        <rFont val="方正仿宋_GBK"/>
        <charset val="134"/>
      </rPr>
      <t>儿童（加收）</t>
    </r>
  </si>
  <si>
    <t>11209</t>
  </si>
  <si>
    <t>吸氧费</t>
  </si>
  <si>
    <t>011209000010000</t>
  </si>
  <si>
    <t>氧气吸入费</t>
  </si>
  <si>
    <t>通过吸入氧气，达到改善组织缺氧的目的。</t>
  </si>
  <si>
    <t>所定价格涵盖核对信息、评估、连接、调节、供氧、固定、观察、记录、处理用物等步骤所需的人力资源和基本物质资源消耗（含氧气）。</t>
  </si>
  <si>
    <t>小时</t>
  </si>
  <si>
    <r>
      <rPr>
        <sz val="12"/>
        <rFont val="Times New Roman"/>
        <charset val="134"/>
      </rPr>
      <t>1.</t>
    </r>
    <r>
      <rPr>
        <sz val="12"/>
        <rFont val="方正仿宋_GBK"/>
        <charset val="134"/>
      </rPr>
      <t>不与</t>
    </r>
    <r>
      <rPr>
        <sz val="12"/>
        <rFont val="Times New Roman"/>
        <charset val="134"/>
      </rPr>
      <t>“</t>
    </r>
    <r>
      <rPr>
        <sz val="12"/>
        <rFont val="方正仿宋_GBK"/>
        <charset val="134"/>
      </rPr>
      <t>呼吸机辅助呼吸费（无创）</t>
    </r>
    <r>
      <rPr>
        <sz val="12"/>
        <rFont val="Times New Roman"/>
        <charset val="134"/>
      </rPr>
      <t>”</t>
    </r>
    <r>
      <rPr>
        <sz val="12"/>
        <rFont val="方正仿宋_GBK"/>
        <charset val="134"/>
      </rPr>
      <t>和</t>
    </r>
    <r>
      <rPr>
        <sz val="12"/>
        <rFont val="Times New Roman"/>
        <charset val="134"/>
      </rPr>
      <t>“</t>
    </r>
    <r>
      <rPr>
        <sz val="12"/>
        <rFont val="方正仿宋_GBK"/>
        <charset val="134"/>
      </rPr>
      <t>呼吸机辅助呼吸费（有创）</t>
    </r>
    <r>
      <rPr>
        <sz val="12"/>
        <rFont val="Times New Roman"/>
        <charset val="134"/>
      </rPr>
      <t>”</t>
    </r>
    <r>
      <rPr>
        <sz val="12"/>
        <rFont val="方正仿宋_GBK"/>
        <charset val="134"/>
      </rPr>
      <t>同时收费。</t>
    </r>
    <r>
      <rPr>
        <sz val="12"/>
        <rFont val="Times New Roman"/>
        <charset val="134"/>
      </rPr>
      <t xml:space="preserve">
2.</t>
    </r>
    <r>
      <rPr>
        <sz val="12"/>
        <rFont val="方正仿宋_GBK"/>
        <charset val="134"/>
      </rPr>
      <t>本项目所称的</t>
    </r>
    <r>
      <rPr>
        <sz val="12"/>
        <rFont val="Times New Roman"/>
        <charset val="134"/>
      </rPr>
      <t>“</t>
    </r>
    <r>
      <rPr>
        <sz val="12"/>
        <rFont val="方正仿宋_GBK"/>
        <charset val="134"/>
      </rPr>
      <t>高流量吸氧</t>
    </r>
    <r>
      <rPr>
        <sz val="12"/>
        <rFont val="Times New Roman"/>
        <charset val="134"/>
      </rPr>
      <t>”</t>
    </r>
    <r>
      <rPr>
        <sz val="12"/>
        <rFont val="方正仿宋_GBK"/>
        <charset val="134"/>
      </rPr>
      <t>指：吸氧流量</t>
    </r>
    <r>
      <rPr>
        <sz val="12"/>
        <rFont val="Times New Roman"/>
        <charset val="134"/>
      </rPr>
      <t>≥5L/min</t>
    </r>
    <r>
      <rPr>
        <sz val="12"/>
        <rFont val="方正仿宋_GBK"/>
        <charset val="134"/>
      </rPr>
      <t>。</t>
    </r>
  </si>
  <si>
    <t>011209000010001</t>
  </si>
  <si>
    <r>
      <rPr>
        <sz val="12"/>
        <color theme="1"/>
        <rFont val="方正仿宋_GBK"/>
        <charset val="134"/>
      </rPr>
      <t>氧气吸入费</t>
    </r>
    <r>
      <rPr>
        <sz val="12"/>
        <color theme="1"/>
        <rFont val="Times New Roman"/>
        <charset val="134"/>
      </rPr>
      <t>-</t>
    </r>
    <r>
      <rPr>
        <sz val="12"/>
        <color theme="1"/>
        <rFont val="方正仿宋_GBK"/>
        <charset val="134"/>
      </rPr>
      <t>高流量吸氧（加收）</t>
    </r>
  </si>
  <si>
    <t>管路</t>
  </si>
  <si>
    <t>011209000020000</t>
  </si>
  <si>
    <t>高压氧舱治疗费</t>
  </si>
  <si>
    <t>通过在高压环境中吸氧，提升血氧浓度，改善缺氧、促进修复、抑制炎症和感染。</t>
  </si>
  <si>
    <t>所定价格涵盖核对信息、加压准备、稳压吸氧、减压、观察、以及必要时监护等步骤所需的人力资源和基本物质资源消耗。</t>
  </si>
  <si>
    <t>011209000020001</t>
  </si>
  <si>
    <r>
      <rPr>
        <sz val="12"/>
        <color theme="1"/>
        <rFont val="方正仿宋_GBK"/>
        <charset val="134"/>
      </rPr>
      <t>高压氧舱治疗费</t>
    </r>
    <r>
      <rPr>
        <sz val="12"/>
        <color theme="1"/>
        <rFont val="Times New Roman"/>
        <charset val="134"/>
      </rPr>
      <t>-</t>
    </r>
    <r>
      <rPr>
        <sz val="12"/>
        <color theme="1"/>
        <rFont val="方正仿宋_GBK"/>
        <charset val="134"/>
      </rPr>
      <t>单人高压氧舱治疗（加收）</t>
    </r>
  </si>
  <si>
    <t>11210</t>
  </si>
  <si>
    <t>物理降温费</t>
  </si>
  <si>
    <t>011210000010000</t>
  </si>
  <si>
    <t>一般物理降温费</t>
  </si>
  <si>
    <t>通过擦拭、外敷等方式调节人体体温。</t>
  </si>
  <si>
    <t>所定价格涵盖核对信息、评估、擦拭或外敷、观察、记录、处理用物等步骤所需的人力资源和基本物质资源消耗。</t>
  </si>
  <si>
    <r>
      <rPr>
        <sz val="12"/>
        <rFont val="方正仿宋_GBK"/>
        <charset val="134"/>
      </rPr>
      <t>最高收费不超过</t>
    </r>
    <r>
      <rPr>
        <sz val="12"/>
        <rFont val="Times New Roman"/>
        <charset val="134"/>
      </rPr>
      <t>6</t>
    </r>
    <r>
      <rPr>
        <sz val="12"/>
        <rFont val="方正仿宋_GBK"/>
        <charset val="134"/>
      </rPr>
      <t>次。</t>
    </r>
  </si>
  <si>
    <t>011210000010100</t>
  </si>
  <si>
    <r>
      <rPr>
        <sz val="12"/>
        <color theme="1"/>
        <rFont val="方正仿宋_GBK"/>
        <charset val="134"/>
      </rPr>
      <t>一般物理降温费</t>
    </r>
    <r>
      <rPr>
        <sz val="12"/>
        <color theme="1"/>
        <rFont val="Times New Roman"/>
        <charset val="134"/>
      </rPr>
      <t>-</t>
    </r>
    <r>
      <rPr>
        <sz val="12"/>
        <color theme="1"/>
        <rFont val="方正仿宋_GBK"/>
        <charset val="134"/>
      </rPr>
      <t>一般物理升温费（扩展）</t>
    </r>
  </si>
  <si>
    <t>11211</t>
  </si>
  <si>
    <t>穿刺费</t>
  </si>
  <si>
    <t>011211000010000</t>
  </si>
  <si>
    <t>穿刺费（胸腔）</t>
  </si>
  <si>
    <t>穿刺胸腔，并根据需要进行注药、冲洗、采集标本或抽吸气体、液体等操作。</t>
  </si>
  <si>
    <t>所定价格涵盖核对信息、摆位、定位、消毒、穿刺、抽吸、注药或冲洗、留取标本、拔除、固定止血、处理用物、记录，必要时连接引流装置等步骤所需的人力资源和基本物质资源消耗。</t>
  </si>
  <si>
    <t>药物，穿刺针</t>
  </si>
  <si>
    <r>
      <rPr>
        <sz val="12"/>
        <color theme="1"/>
        <rFont val="方正仿宋_GBK"/>
        <charset val="134"/>
      </rPr>
      <t>穿刺过程中同步留取样本按本项目收费，不与</t>
    </r>
    <r>
      <rPr>
        <sz val="12"/>
        <color theme="1"/>
        <rFont val="Times New Roman"/>
        <charset val="134"/>
      </rPr>
      <t>“</t>
    </r>
    <r>
      <rPr>
        <sz val="12"/>
        <color theme="1"/>
        <rFont val="方正仿宋_GBK"/>
        <charset val="134"/>
      </rPr>
      <t>活检取材费</t>
    </r>
    <r>
      <rPr>
        <sz val="12"/>
        <color theme="1"/>
        <rFont val="Times New Roman"/>
        <charset val="134"/>
      </rPr>
      <t>”</t>
    </r>
    <r>
      <rPr>
        <sz val="12"/>
        <color theme="1"/>
        <rFont val="方正仿宋_GBK"/>
        <charset val="134"/>
      </rPr>
      <t>同时收费。</t>
    </r>
  </si>
  <si>
    <t>011211000010001</t>
  </si>
  <si>
    <r>
      <rPr>
        <sz val="12"/>
        <color theme="1"/>
        <rFont val="方正仿宋_GBK"/>
        <charset val="134"/>
      </rPr>
      <t>穿刺费（胸腔）</t>
    </r>
    <r>
      <rPr>
        <sz val="12"/>
        <color theme="1"/>
        <rFont val="Times New Roman"/>
        <charset val="134"/>
      </rPr>
      <t>-</t>
    </r>
    <r>
      <rPr>
        <sz val="12"/>
        <color theme="1"/>
        <rFont val="方正仿宋_GBK"/>
        <charset val="134"/>
      </rPr>
      <t>儿童（加收）</t>
    </r>
  </si>
  <si>
    <t>011211000010011</t>
  </si>
  <si>
    <r>
      <rPr>
        <sz val="12"/>
        <color theme="1"/>
        <rFont val="方正仿宋_GBK"/>
        <charset val="134"/>
      </rPr>
      <t>穿刺费（胸腔）</t>
    </r>
    <r>
      <rPr>
        <sz val="12"/>
        <color theme="1"/>
        <rFont val="Times New Roman"/>
        <charset val="134"/>
      </rPr>
      <t>-</t>
    </r>
    <r>
      <rPr>
        <sz val="12"/>
        <color theme="1"/>
        <rFont val="方正仿宋_GBK"/>
        <charset val="134"/>
      </rPr>
      <t>心包穿刺（加收）</t>
    </r>
  </si>
  <si>
    <t>引流导管、一次性穿刺针、导管</t>
  </si>
  <si>
    <t>011211000010021</t>
  </si>
  <si>
    <r>
      <rPr>
        <sz val="12"/>
        <color theme="1"/>
        <rFont val="方正仿宋_GBK"/>
        <charset val="134"/>
      </rPr>
      <t>穿刺费（胸腔）</t>
    </r>
    <r>
      <rPr>
        <sz val="12"/>
        <color theme="1"/>
        <rFont val="Times New Roman"/>
        <charset val="134"/>
      </rPr>
      <t>-</t>
    </r>
    <r>
      <rPr>
        <sz val="12"/>
        <color theme="1"/>
        <rFont val="方正仿宋_GBK"/>
        <charset val="134"/>
      </rPr>
      <t>胸腔闭式引流（加收）</t>
    </r>
  </si>
  <si>
    <t>011211000020000</t>
  </si>
  <si>
    <t>穿刺费（腹腔）</t>
  </si>
  <si>
    <t>穿刺腹腔，并根据需要进行注药、冲洗、采集标本或抽吸气体、液体等操作。</t>
  </si>
  <si>
    <t>一次性穿刺活检针、穿刺材料、导管、药物</t>
  </si>
  <si>
    <t>011211000020001</t>
  </si>
  <si>
    <r>
      <rPr>
        <sz val="12"/>
        <color theme="1"/>
        <rFont val="方正仿宋_GBK"/>
        <charset val="134"/>
      </rPr>
      <t>穿刺费（腹腔）</t>
    </r>
    <r>
      <rPr>
        <sz val="12"/>
        <color theme="1"/>
        <rFont val="Times New Roman"/>
        <charset val="134"/>
      </rPr>
      <t>-</t>
    </r>
    <r>
      <rPr>
        <sz val="12"/>
        <color theme="1"/>
        <rFont val="方正仿宋_GBK"/>
        <charset val="134"/>
      </rPr>
      <t>儿童（加收）</t>
    </r>
  </si>
  <si>
    <t>011211000030000</t>
  </si>
  <si>
    <t>穿刺费（骨髓）</t>
  </si>
  <si>
    <t>穿刺骨髓，并根据需要进行注药、输液、冲洗、采集标本或抽吸气体、液体等操作。</t>
  </si>
  <si>
    <t>穿刺材料、药物</t>
  </si>
  <si>
    <t>011211000030001</t>
  </si>
  <si>
    <r>
      <rPr>
        <sz val="12"/>
        <color theme="1"/>
        <rFont val="方正仿宋_GBK"/>
        <charset val="134"/>
      </rPr>
      <t>穿刺费（骨髓）</t>
    </r>
    <r>
      <rPr>
        <sz val="12"/>
        <color theme="1"/>
        <rFont val="Times New Roman"/>
        <charset val="134"/>
      </rPr>
      <t>-</t>
    </r>
    <r>
      <rPr>
        <sz val="12"/>
        <color theme="1"/>
        <rFont val="方正仿宋_GBK"/>
        <charset val="134"/>
      </rPr>
      <t>儿童（加收）</t>
    </r>
  </si>
  <si>
    <t>011211000040000</t>
  </si>
  <si>
    <t>穿刺费（腰椎）</t>
  </si>
  <si>
    <t>穿刺腰椎，并根据需要进行注药、冲洗、采集标本或抽吸气体、液体等操作。</t>
  </si>
  <si>
    <t>所定价格涵盖核对信息、摆位、定位、消毒、穿刺、抽吸、注药或冲洗、留取标本、测压、拔除、固定止血、处理用物、记录，必要时连接引流装置等步骤所需的人力资源和基本物质资源消耗。</t>
  </si>
  <si>
    <t>011211000040001</t>
  </si>
  <si>
    <r>
      <rPr>
        <sz val="12"/>
        <color theme="1"/>
        <rFont val="方正仿宋_GBK"/>
        <charset val="134"/>
      </rPr>
      <t>穿刺费（腰椎）</t>
    </r>
    <r>
      <rPr>
        <sz val="12"/>
        <color theme="1"/>
        <rFont val="Times New Roman"/>
        <charset val="134"/>
      </rPr>
      <t>-</t>
    </r>
    <r>
      <rPr>
        <sz val="12"/>
        <color theme="1"/>
        <rFont val="方正仿宋_GBK"/>
        <charset val="134"/>
      </rPr>
      <t>儿童（加收）</t>
    </r>
  </si>
  <si>
    <t>011211000050000</t>
  </si>
  <si>
    <t>穿刺费（关节）</t>
  </si>
  <si>
    <t>穿刺关节，并根据需要进行注药、冲洗、采集标本或抽吸气体、液体等操作。</t>
  </si>
  <si>
    <t>关节</t>
  </si>
  <si>
    <t>011211000050001</t>
  </si>
  <si>
    <r>
      <rPr>
        <sz val="12"/>
        <color theme="1"/>
        <rFont val="方正仿宋_GBK"/>
        <charset val="134"/>
      </rPr>
      <t>穿刺费（关节）</t>
    </r>
    <r>
      <rPr>
        <sz val="12"/>
        <color theme="1"/>
        <rFont val="Times New Roman"/>
        <charset val="134"/>
      </rPr>
      <t>-</t>
    </r>
    <r>
      <rPr>
        <sz val="12"/>
        <color theme="1"/>
        <rFont val="方正仿宋_GBK"/>
        <charset val="134"/>
      </rPr>
      <t>儿童（加收）</t>
    </r>
  </si>
  <si>
    <t>11212</t>
  </si>
  <si>
    <t>呼吸机辅助呼吸费</t>
  </si>
  <si>
    <t>011212000010000</t>
  </si>
  <si>
    <t>呼吸机辅助呼吸费（无创）</t>
  </si>
  <si>
    <t>通过无创方式连接呼吸机，辅助患者进行机械通气治疗。</t>
  </si>
  <si>
    <t>所定价格涵盖核对信息、评估、连接、设定及调节、辅助通气、氧气吸入、观察、记录、处理用物等步骤所需的人力资源和基本物质资源消耗（含氧气）。</t>
  </si>
  <si>
    <r>
      <rPr>
        <sz val="12"/>
        <color theme="1"/>
        <rFont val="Times New Roman"/>
        <charset val="134"/>
      </rPr>
      <t>1.</t>
    </r>
    <r>
      <rPr>
        <sz val="12"/>
        <color theme="1"/>
        <rFont val="方正仿宋_GBK"/>
        <charset val="134"/>
      </rPr>
      <t>不与</t>
    </r>
    <r>
      <rPr>
        <sz val="12"/>
        <color theme="1"/>
        <rFont val="Times New Roman"/>
        <charset val="134"/>
      </rPr>
      <t>“</t>
    </r>
    <r>
      <rPr>
        <sz val="12"/>
        <color theme="1"/>
        <rFont val="方正仿宋_GBK"/>
        <charset val="134"/>
      </rPr>
      <t>氧气吸入费</t>
    </r>
    <r>
      <rPr>
        <sz val="12"/>
        <color theme="1"/>
        <rFont val="Times New Roman"/>
        <charset val="134"/>
      </rPr>
      <t>”</t>
    </r>
    <r>
      <rPr>
        <sz val="12"/>
        <color theme="1"/>
        <rFont val="方正仿宋_GBK"/>
        <charset val="134"/>
      </rPr>
      <t>同时收费。</t>
    </r>
    <r>
      <rPr>
        <sz val="12"/>
        <color theme="1"/>
        <rFont val="Times New Roman"/>
        <charset val="134"/>
      </rPr>
      <t xml:space="preserve">
2.</t>
    </r>
    <r>
      <rPr>
        <sz val="12"/>
        <color theme="1"/>
        <rFont val="方正仿宋_GBK"/>
        <charset val="134"/>
      </rPr>
      <t>本项目所称的</t>
    </r>
    <r>
      <rPr>
        <sz val="12"/>
        <color theme="1"/>
        <rFont val="Times New Roman"/>
        <charset val="134"/>
      </rPr>
      <t>“</t>
    </r>
    <r>
      <rPr>
        <sz val="12"/>
        <color theme="1"/>
        <rFont val="方正仿宋_GBK"/>
        <charset val="134"/>
      </rPr>
      <t>高流量吸氧</t>
    </r>
    <r>
      <rPr>
        <sz val="12"/>
        <color theme="1"/>
        <rFont val="Times New Roman"/>
        <charset val="134"/>
      </rPr>
      <t>”</t>
    </r>
    <r>
      <rPr>
        <sz val="12"/>
        <color theme="1"/>
        <rFont val="方正仿宋_GBK"/>
        <charset val="134"/>
      </rPr>
      <t>指：吸氧流量</t>
    </r>
    <r>
      <rPr>
        <sz val="12"/>
        <color theme="1"/>
        <rFont val="Times New Roman"/>
        <charset val="134"/>
      </rPr>
      <t>≥5L/min</t>
    </r>
    <r>
      <rPr>
        <sz val="12"/>
        <color theme="1"/>
        <rFont val="方正仿宋_GBK"/>
        <charset val="134"/>
      </rPr>
      <t>。</t>
    </r>
  </si>
  <si>
    <t>011212000010001</t>
  </si>
  <si>
    <r>
      <rPr>
        <sz val="12"/>
        <color theme="1"/>
        <rFont val="方正仿宋_GBK"/>
        <charset val="134"/>
      </rPr>
      <t>呼吸机辅助呼吸费（无创）</t>
    </r>
    <r>
      <rPr>
        <sz val="12"/>
        <color theme="1"/>
        <rFont val="Times New Roman"/>
        <charset val="134"/>
      </rPr>
      <t>-</t>
    </r>
    <r>
      <rPr>
        <sz val="12"/>
        <color theme="1"/>
        <rFont val="方正仿宋_GBK"/>
        <charset val="134"/>
      </rPr>
      <t>儿童（加收）</t>
    </r>
  </si>
  <si>
    <t>011212000010011</t>
  </si>
  <si>
    <r>
      <rPr>
        <sz val="12"/>
        <color theme="1"/>
        <rFont val="方正仿宋_GBK"/>
        <charset val="134"/>
      </rPr>
      <t>呼吸机辅助呼吸费（无创）</t>
    </r>
    <r>
      <rPr>
        <sz val="12"/>
        <color theme="1"/>
        <rFont val="Times New Roman"/>
        <charset val="134"/>
      </rPr>
      <t>-</t>
    </r>
    <r>
      <rPr>
        <sz val="12"/>
        <color theme="1"/>
        <rFont val="方正仿宋_GBK"/>
        <charset val="134"/>
      </rPr>
      <t>高流量吸氧（加收）</t>
    </r>
  </si>
  <si>
    <t>011212000020000</t>
  </si>
  <si>
    <t>呼吸机辅助呼吸费（有创）</t>
  </si>
  <si>
    <t>指呼吸机连接人工气道，辅助危重症患者进行正压机械通气治疗。</t>
  </si>
  <si>
    <t>所定价格涵盖核对信息、评估、连接、检测、气道湿化、设定及调节、辅助通气、氧气吸入、观察、记录、处理用物等步骤所需的人力资源和基本物质资源消耗（含氧气）。</t>
  </si>
  <si>
    <t>011212000020001</t>
  </si>
  <si>
    <r>
      <rPr>
        <sz val="12"/>
        <color theme="1"/>
        <rFont val="方正仿宋_GBK"/>
        <charset val="134"/>
      </rPr>
      <t>呼吸机辅助呼吸费（有创）</t>
    </r>
    <r>
      <rPr>
        <sz val="12"/>
        <color theme="1"/>
        <rFont val="Times New Roman"/>
        <charset val="134"/>
      </rPr>
      <t>-</t>
    </r>
    <r>
      <rPr>
        <sz val="12"/>
        <color theme="1"/>
        <rFont val="方正仿宋_GBK"/>
        <charset val="134"/>
      </rPr>
      <t>儿童（加收）</t>
    </r>
  </si>
  <si>
    <t>011212000020011</t>
  </si>
  <si>
    <r>
      <rPr>
        <sz val="12"/>
        <color theme="1"/>
        <rFont val="方正仿宋_GBK"/>
        <charset val="134"/>
      </rPr>
      <t>呼吸机辅助呼吸费（有创）</t>
    </r>
    <r>
      <rPr>
        <sz val="12"/>
        <color theme="1"/>
        <rFont val="Times New Roman"/>
        <charset val="134"/>
      </rPr>
      <t>-</t>
    </r>
    <r>
      <rPr>
        <sz val="12"/>
        <color theme="1"/>
        <rFont val="方正仿宋_GBK"/>
        <charset val="134"/>
      </rPr>
      <t>高流量吸氧（加收）</t>
    </r>
  </si>
  <si>
    <t>11213</t>
  </si>
  <si>
    <r>
      <rPr>
        <sz val="12"/>
        <color theme="1"/>
        <rFont val="方正仿宋_GBK"/>
        <charset val="134"/>
      </rPr>
      <t>吸</t>
    </r>
    <r>
      <rPr>
        <sz val="12"/>
        <color theme="1"/>
        <rFont val="Times New Roman"/>
        <charset val="134"/>
      </rPr>
      <t>/</t>
    </r>
    <r>
      <rPr>
        <sz val="12"/>
        <color theme="1"/>
        <rFont val="方正仿宋_GBK"/>
        <charset val="134"/>
      </rPr>
      <t>排痰费</t>
    </r>
  </si>
  <si>
    <t>011213000010000</t>
  </si>
  <si>
    <r>
      <rPr>
        <sz val="12"/>
        <color theme="1"/>
        <rFont val="方正仿宋_GBK"/>
        <charset val="134"/>
      </rPr>
      <t>吸</t>
    </r>
    <r>
      <rPr>
        <sz val="12"/>
        <color theme="1"/>
        <rFont val="Times New Roman"/>
        <charset val="134"/>
      </rPr>
      <t>/</t>
    </r>
    <r>
      <rPr>
        <sz val="12"/>
        <color theme="1"/>
        <rFont val="方正仿宋_GBK"/>
        <charset val="134"/>
      </rPr>
      <t>排痰费（人工）</t>
    </r>
  </si>
  <si>
    <t>通过人工方式，吸出分泌物或异物，或促进分泌物液化脱落，保持呼吸道通畅，包括必要时建立咽部通气道。</t>
  </si>
  <si>
    <t>所定价格涵盖核对信息、评估、叩背、排痰、吸出、清洗、观察、记录、处理用物等步骤所需的人力资源和基本物质资源消耗。</t>
  </si>
  <si>
    <t>一次性吸痰管</t>
  </si>
  <si>
    <r>
      <rPr>
        <sz val="12"/>
        <color theme="1"/>
        <rFont val="方正仿宋_GBK"/>
        <charset val="134"/>
      </rPr>
      <t>最高收费不超过</t>
    </r>
    <r>
      <rPr>
        <sz val="12"/>
        <color theme="1"/>
        <rFont val="Times New Roman"/>
        <charset val="134"/>
      </rPr>
      <t>24</t>
    </r>
    <r>
      <rPr>
        <sz val="12"/>
        <color theme="1"/>
        <rFont val="方正仿宋_GBK"/>
        <charset val="134"/>
      </rPr>
      <t>次。</t>
    </r>
  </si>
  <si>
    <t>011213000010001</t>
  </si>
  <si>
    <r>
      <rPr>
        <sz val="12"/>
        <color theme="1"/>
        <rFont val="方正仿宋_GBK"/>
        <charset val="134"/>
      </rPr>
      <t>吸</t>
    </r>
    <r>
      <rPr>
        <sz val="12"/>
        <color theme="1"/>
        <rFont val="Times New Roman"/>
        <charset val="134"/>
      </rPr>
      <t>/</t>
    </r>
    <r>
      <rPr>
        <sz val="12"/>
        <color theme="1"/>
        <rFont val="方正仿宋_GBK"/>
        <charset val="134"/>
      </rPr>
      <t>排痰费（人工）</t>
    </r>
    <r>
      <rPr>
        <sz val="12"/>
        <color theme="1"/>
        <rFont val="Times New Roman"/>
        <charset val="134"/>
      </rPr>
      <t>-</t>
    </r>
    <r>
      <rPr>
        <sz val="12"/>
        <color theme="1"/>
        <rFont val="方正仿宋_GBK"/>
        <charset val="134"/>
      </rPr>
      <t>儿童（加收）</t>
    </r>
  </si>
  <si>
    <t>011213000020000</t>
  </si>
  <si>
    <t>吸痰费（机器）</t>
  </si>
  <si>
    <t>通过吸痰设备等辅助方式，吸出呼吸道代谢物。</t>
  </si>
  <si>
    <t>所定价格涵盖核对信息、评估、连接呼吸机、负压吸出、处理用物等步骤所需的人力资源和基本物质资源消耗。</t>
  </si>
  <si>
    <t>011213000030000</t>
  </si>
  <si>
    <t>排痰费（机器）</t>
  </si>
  <si>
    <t>通过排痰机等辅助方式，协助无力自主排痰患者排出呼吸道代谢物。</t>
  </si>
  <si>
    <t>11214</t>
  </si>
  <si>
    <t>气管插管费</t>
  </si>
  <si>
    <t>011214000010000</t>
  </si>
  <si>
    <t>气管插管费（自然腔道）</t>
  </si>
  <si>
    <t>将导管插入患者气管，维持患者呼吸。</t>
  </si>
  <si>
    <t>所定价格涵盖核对信息、体位摆放、置入、插管、定位、连接、固定、观察、记录、拔管、处理用物等步骤所需的人力资源和基本物质资源消耗。</t>
  </si>
  <si>
    <t>气管导管</t>
  </si>
  <si>
    <r>
      <rPr>
        <sz val="12"/>
        <color theme="1"/>
        <rFont val="方正仿宋_GBK"/>
        <charset val="134"/>
      </rPr>
      <t>本项目所称的</t>
    </r>
    <r>
      <rPr>
        <sz val="12"/>
        <color theme="1"/>
        <rFont val="Times New Roman"/>
        <charset val="134"/>
      </rPr>
      <t>“</t>
    </r>
    <r>
      <rPr>
        <sz val="12"/>
        <color theme="1"/>
        <rFont val="方正仿宋_GBK"/>
        <charset val="134"/>
      </rPr>
      <t>特殊方法气管插管</t>
    </r>
    <r>
      <rPr>
        <sz val="12"/>
        <color theme="1"/>
        <rFont val="Times New Roman"/>
        <charset val="134"/>
      </rPr>
      <t>”</t>
    </r>
    <r>
      <rPr>
        <sz val="12"/>
        <color theme="1"/>
        <rFont val="方正仿宋_GBK"/>
        <charset val="134"/>
      </rPr>
      <t>指：经纤维喉镜或气管镜置管、经口盲探或逆行法气管插管。</t>
    </r>
  </si>
  <si>
    <t>011214000010001</t>
  </si>
  <si>
    <r>
      <rPr>
        <sz val="12"/>
        <color theme="1"/>
        <rFont val="方正仿宋_GBK"/>
        <charset val="134"/>
      </rPr>
      <t>气管插管费（自然腔道）</t>
    </r>
    <r>
      <rPr>
        <sz val="12"/>
        <color theme="1"/>
        <rFont val="Times New Roman"/>
        <charset val="134"/>
      </rPr>
      <t>-</t>
    </r>
    <r>
      <rPr>
        <sz val="12"/>
        <color theme="1"/>
        <rFont val="方正仿宋_GBK"/>
        <charset val="134"/>
      </rPr>
      <t>儿童（加收）</t>
    </r>
  </si>
  <si>
    <t>011214000010011</t>
  </si>
  <si>
    <r>
      <rPr>
        <sz val="12"/>
        <color theme="1"/>
        <rFont val="方正仿宋_GBK"/>
        <charset val="134"/>
      </rPr>
      <t>气管插管费（自然腔道）</t>
    </r>
    <r>
      <rPr>
        <sz val="12"/>
        <color theme="1"/>
        <rFont val="Times New Roman"/>
        <charset val="134"/>
      </rPr>
      <t>-</t>
    </r>
    <r>
      <rPr>
        <sz val="12"/>
        <color theme="1"/>
        <rFont val="方正仿宋_GBK"/>
        <charset val="134"/>
      </rPr>
      <t>特殊方法气管插管（加收）</t>
    </r>
  </si>
  <si>
    <t>011214000020000</t>
  </si>
  <si>
    <t>气管插管费（有创）</t>
  </si>
  <si>
    <t>通过切开或穿刺方式将导管插入患者气管，维持患者呼吸。</t>
  </si>
  <si>
    <t>所定价格涵盖核对信息、体位摆放、切开、置入、插管、定位、连接、固定、观察、记录、拔管、缝合、包扎、处理用物等步骤所需的人力资源和基本物质资源消耗。</t>
  </si>
  <si>
    <t>气管套管</t>
  </si>
  <si>
    <t>011214000020001</t>
  </si>
  <si>
    <r>
      <rPr>
        <sz val="12"/>
        <color theme="1"/>
        <rFont val="方正仿宋_GBK"/>
        <charset val="134"/>
      </rPr>
      <t>气管插管费（有创）</t>
    </r>
    <r>
      <rPr>
        <sz val="12"/>
        <color theme="1"/>
        <rFont val="Times New Roman"/>
        <charset val="134"/>
      </rPr>
      <t>-</t>
    </r>
    <r>
      <rPr>
        <sz val="12"/>
        <color theme="1"/>
        <rFont val="方正仿宋_GBK"/>
        <charset val="134"/>
      </rPr>
      <t>儿童</t>
    </r>
    <r>
      <rPr>
        <sz val="12"/>
        <color theme="1"/>
        <rFont val="Times New Roman"/>
        <charset val="134"/>
      </rPr>
      <t>(</t>
    </r>
    <r>
      <rPr>
        <sz val="12"/>
        <color theme="1"/>
        <rFont val="方正仿宋_GBK"/>
        <charset val="134"/>
      </rPr>
      <t>加收</t>
    </r>
    <r>
      <rPr>
        <sz val="12"/>
        <color theme="1"/>
        <rFont val="Times New Roman"/>
        <charset val="134"/>
      </rPr>
      <t>)</t>
    </r>
  </si>
  <si>
    <t>11215</t>
  </si>
  <si>
    <t>测压费</t>
  </si>
  <si>
    <t>011215000010000</t>
  </si>
  <si>
    <t>静脉测压费（人工）</t>
  </si>
  <si>
    <t>通过人工方式测量中心或周围静脉压，判断患者血容量及心功能状态。</t>
  </si>
  <si>
    <t>所定价格涵盖核对信息、评估、体位摆放、连接、固定、校零、测量、记录、冲管、处理用物等步骤所需的人力资源和基本物质资源消耗。</t>
  </si>
  <si>
    <t>011215000010001</t>
  </si>
  <si>
    <r>
      <rPr>
        <sz val="12"/>
        <color theme="1"/>
        <rFont val="方正仿宋_GBK"/>
        <charset val="134"/>
      </rPr>
      <t>静脉测压费（人工）</t>
    </r>
    <r>
      <rPr>
        <sz val="12"/>
        <color theme="1"/>
        <rFont val="Times New Roman"/>
        <charset val="134"/>
      </rPr>
      <t>-</t>
    </r>
    <r>
      <rPr>
        <sz val="12"/>
        <color theme="1"/>
        <rFont val="方正仿宋_GBK"/>
        <charset val="134"/>
      </rPr>
      <t>儿童（加收）</t>
    </r>
  </si>
  <si>
    <t>011215000020000</t>
  </si>
  <si>
    <t>静脉测压费（机器）</t>
  </si>
  <si>
    <t>通过机器方式连续测量中心或周围静脉压，监测判断患者血容量及心功能状态。</t>
  </si>
  <si>
    <t>测压套件</t>
  </si>
  <si>
    <r>
      <rPr>
        <sz val="12"/>
        <rFont val="方正仿宋_GBK"/>
        <charset val="134"/>
      </rPr>
      <t>每日最高收费不超过</t>
    </r>
    <r>
      <rPr>
        <sz val="12"/>
        <rFont val="Times New Roman"/>
        <charset val="134"/>
      </rPr>
      <t>40</t>
    </r>
    <r>
      <rPr>
        <sz val="12"/>
        <rFont val="方正仿宋_GBK"/>
        <charset val="134"/>
      </rPr>
      <t>元。</t>
    </r>
  </si>
  <si>
    <t>011215000020001</t>
  </si>
  <si>
    <r>
      <rPr>
        <sz val="12"/>
        <color theme="1"/>
        <rFont val="方正仿宋_GBK"/>
        <charset val="134"/>
      </rPr>
      <t>静脉测压费（机器）</t>
    </r>
    <r>
      <rPr>
        <sz val="12"/>
        <color theme="1"/>
        <rFont val="Times New Roman"/>
        <charset val="134"/>
      </rPr>
      <t>-</t>
    </r>
    <r>
      <rPr>
        <sz val="12"/>
        <color theme="1"/>
        <rFont val="方正仿宋_GBK"/>
        <charset val="134"/>
      </rPr>
      <t>儿童（加收）</t>
    </r>
  </si>
  <si>
    <t>011215000030000</t>
  </si>
  <si>
    <t>动脉测压费</t>
  </si>
  <si>
    <t>通过连接测压套件，实时监测血压变化。</t>
  </si>
  <si>
    <t>套管针、测压套件</t>
  </si>
  <si>
    <r>
      <rPr>
        <sz val="12"/>
        <rFont val="方正仿宋_GBK"/>
        <charset val="134"/>
      </rPr>
      <t>每日最高收费不超过</t>
    </r>
    <r>
      <rPr>
        <sz val="12"/>
        <rFont val="Times New Roman"/>
        <charset val="134"/>
      </rPr>
      <t>340</t>
    </r>
    <r>
      <rPr>
        <sz val="12"/>
        <rFont val="方正仿宋_GBK"/>
        <charset val="134"/>
      </rPr>
      <t>元。</t>
    </r>
  </si>
  <si>
    <t>011215000030001</t>
  </si>
  <si>
    <r>
      <rPr>
        <sz val="12"/>
        <color theme="1"/>
        <rFont val="方正仿宋_GBK"/>
        <charset val="134"/>
      </rPr>
      <t>动脉测压费</t>
    </r>
    <r>
      <rPr>
        <sz val="12"/>
        <color theme="1"/>
        <rFont val="Times New Roman"/>
        <charset val="134"/>
      </rPr>
      <t>-</t>
    </r>
    <r>
      <rPr>
        <sz val="12"/>
        <color theme="1"/>
        <rFont val="方正仿宋_GBK"/>
        <charset val="134"/>
      </rPr>
      <t>儿童（加收）</t>
    </r>
  </si>
  <si>
    <t>11216</t>
  </si>
  <si>
    <t>其他</t>
  </si>
  <si>
    <t>011216000010000</t>
  </si>
  <si>
    <t>新生儿治疗浴费</t>
  </si>
  <si>
    <t>通过沐浴治疗，促进新生儿血液循环、改善皮肤状态、提高免疫功能。</t>
  </si>
  <si>
    <t>所定价格涵盖沐浴环境调节、浴液配置、检查皮肤状态、擦浴、更换衣物、处理用物等步骤所需的人力资源和基本物质资源消耗。</t>
  </si>
  <si>
    <t>011216000020000</t>
  </si>
  <si>
    <t>储液装置抽液费</t>
  </si>
  <si>
    <t>通过各种方式抽出颅内储液装置等装置内的液体。</t>
  </si>
  <si>
    <t>所定价格涵盖消毒、穿刺、抽液以及必要时缝合等步骤所需的人力资源和基本物质资源消耗。</t>
  </si>
  <si>
    <t>011216000020001</t>
  </si>
  <si>
    <r>
      <rPr>
        <sz val="12"/>
        <color theme="1"/>
        <rFont val="方正仿宋_GBK"/>
        <charset val="134"/>
      </rPr>
      <t>储液装置抽液费</t>
    </r>
    <r>
      <rPr>
        <sz val="12"/>
        <color theme="1"/>
        <rFont val="Times New Roman"/>
        <charset val="134"/>
      </rPr>
      <t>-</t>
    </r>
    <r>
      <rPr>
        <sz val="12"/>
        <color theme="1"/>
        <rFont val="方正仿宋_GBK"/>
        <charset val="134"/>
      </rPr>
      <t>儿童（加收）</t>
    </r>
  </si>
  <si>
    <t>15</t>
  </si>
  <si>
    <t>（五）其他</t>
  </si>
  <si>
    <t>011500000010000</t>
  </si>
  <si>
    <t>死亡诊断和遗体料理费</t>
  </si>
  <si>
    <t>进行死亡诊断，提供遗体清洁消毒、腔道填塞等常规处理操作，并上传存储亡故患者身份、死亡原因、死亡时间等信息。</t>
  </si>
  <si>
    <t>所定价格涵盖死亡诊断、拔除管道、清洁消毒、整理仪容、腔道填塞，以及上传患者死亡信息等步骤所需的人力资源和基本物质资源消耗。</t>
  </si>
  <si>
    <r>
      <rPr>
        <sz val="12"/>
        <color theme="1"/>
        <rFont val="Times New Roman"/>
        <charset val="134"/>
      </rPr>
      <t>1.</t>
    </r>
    <r>
      <rPr>
        <sz val="12"/>
        <color theme="1"/>
        <rFont val="方正仿宋_GBK"/>
        <charset val="134"/>
      </rPr>
      <t>医疗机构上门提供死亡诊断和遗体料理服务的，按</t>
    </r>
    <r>
      <rPr>
        <sz val="12"/>
        <color theme="1"/>
        <rFont val="Times New Roman"/>
        <charset val="134"/>
      </rPr>
      <t>“</t>
    </r>
    <r>
      <rPr>
        <sz val="12"/>
        <color theme="1"/>
        <rFont val="方正仿宋_GBK"/>
        <charset val="134"/>
      </rPr>
      <t>上门服务费</t>
    </r>
    <r>
      <rPr>
        <sz val="12"/>
        <color theme="1"/>
        <rFont val="Times New Roman"/>
        <charset val="134"/>
      </rPr>
      <t>+</t>
    </r>
    <r>
      <rPr>
        <sz val="12"/>
        <color theme="1"/>
        <rFont val="方正仿宋_GBK"/>
        <charset val="134"/>
      </rPr>
      <t>死亡诊断和遗体料理费</t>
    </r>
    <r>
      <rPr>
        <sz val="12"/>
        <color theme="1"/>
        <rFont val="Times New Roman"/>
        <charset val="134"/>
      </rPr>
      <t>”</t>
    </r>
    <r>
      <rPr>
        <sz val="12"/>
        <color theme="1"/>
        <rFont val="方正仿宋_GBK"/>
        <charset val="134"/>
      </rPr>
      <t>的方式收费；上门仅提供死亡诊断服务的，减半收取本项费用。</t>
    </r>
    <r>
      <rPr>
        <sz val="12"/>
        <color theme="1"/>
        <rFont val="Times New Roman"/>
        <charset val="134"/>
      </rPr>
      <t xml:space="preserve">
2.</t>
    </r>
    <r>
      <rPr>
        <sz val="12"/>
        <color theme="1"/>
        <rFont val="方正仿宋_GBK"/>
        <charset val="134"/>
      </rPr>
      <t>医疗机构未上传存储患者死亡信息证明提供相关服务的，不得收取本项费用。</t>
    </r>
    <r>
      <rPr>
        <sz val="12"/>
        <color theme="1"/>
        <rFont val="Times New Roman"/>
        <charset val="134"/>
      </rPr>
      <t xml:space="preserve">
3.</t>
    </r>
    <r>
      <rPr>
        <sz val="12"/>
        <color theme="1"/>
        <rFont val="方正仿宋_GBK"/>
        <charset val="134"/>
      </rPr>
      <t>不得同时收取各项拔管费。</t>
    </r>
    <r>
      <rPr>
        <sz val="12"/>
        <color theme="1"/>
        <rFont val="Times New Roman"/>
        <charset val="134"/>
      </rPr>
      <t xml:space="preserve">
4.</t>
    </r>
    <r>
      <rPr>
        <sz val="12"/>
        <color theme="1"/>
        <rFont val="方正仿宋_GBK"/>
        <charset val="134"/>
      </rPr>
      <t>本项目所称的</t>
    </r>
    <r>
      <rPr>
        <sz val="12"/>
        <color theme="1"/>
        <rFont val="Times New Roman"/>
        <charset val="134"/>
      </rPr>
      <t>“</t>
    </r>
    <r>
      <rPr>
        <sz val="12"/>
        <color theme="1"/>
        <rFont val="方正仿宋_GBK"/>
        <charset val="134"/>
      </rPr>
      <t>特殊传染病</t>
    </r>
    <r>
      <rPr>
        <sz val="12"/>
        <color theme="1"/>
        <rFont val="Times New Roman"/>
        <charset val="134"/>
      </rPr>
      <t>”</t>
    </r>
    <r>
      <rPr>
        <sz val="12"/>
        <color theme="1"/>
        <rFont val="方正仿宋_GBK"/>
        <charset val="134"/>
      </rPr>
      <t>指：甲类以及采取甲类传染病预防、控制措施的乙类传染病。</t>
    </r>
    <r>
      <rPr>
        <sz val="12"/>
        <color theme="1"/>
        <rFont val="Times New Roman"/>
        <charset val="134"/>
      </rPr>
      <t xml:space="preserve">
5.</t>
    </r>
    <r>
      <rPr>
        <sz val="12"/>
        <color theme="1"/>
        <rFont val="方正仿宋_GBK"/>
        <charset val="134"/>
      </rPr>
      <t>本项目不涉及殡仪服务基础项目。</t>
    </r>
  </si>
  <si>
    <t>011500000010001</t>
  </si>
  <si>
    <r>
      <rPr>
        <sz val="12"/>
        <color theme="1"/>
        <rFont val="方正仿宋_GBK"/>
        <charset val="134"/>
      </rPr>
      <t>死亡诊断和遗体料理费</t>
    </r>
    <r>
      <rPr>
        <sz val="12"/>
        <color theme="1"/>
        <rFont val="Times New Roman"/>
        <charset val="134"/>
      </rPr>
      <t>-</t>
    </r>
    <r>
      <rPr>
        <sz val="12"/>
        <color theme="1"/>
        <rFont val="方正仿宋_GBK"/>
        <charset val="134"/>
      </rPr>
      <t>特殊传染病遗体料理（加收）</t>
    </r>
  </si>
  <si>
    <t>011500000020000</t>
  </si>
  <si>
    <r>
      <rPr>
        <sz val="12"/>
        <color theme="1"/>
        <rFont val="方正仿宋_GBK"/>
        <charset val="134"/>
      </rPr>
      <t>离体残肢</t>
    </r>
    <r>
      <rPr>
        <sz val="12"/>
        <color theme="1"/>
        <rFont val="Times New Roman"/>
        <charset val="134"/>
      </rPr>
      <t>/</t>
    </r>
    <r>
      <rPr>
        <sz val="12"/>
        <color theme="1"/>
        <rFont val="方正仿宋_GBK"/>
        <charset val="134"/>
      </rPr>
      <t>死婴</t>
    </r>
    <r>
      <rPr>
        <sz val="12"/>
        <color theme="1"/>
        <rFont val="Times New Roman"/>
        <charset val="134"/>
      </rPr>
      <t>/</t>
    </r>
    <r>
      <rPr>
        <sz val="12"/>
        <color theme="1"/>
        <rFont val="方正仿宋_GBK"/>
        <charset val="134"/>
      </rPr>
      <t>死胎处理费</t>
    </r>
  </si>
  <si>
    <r>
      <rPr>
        <sz val="12"/>
        <color theme="1"/>
        <rFont val="方正仿宋_GBK"/>
        <charset val="134"/>
      </rPr>
      <t>对离体残肢</t>
    </r>
    <r>
      <rPr>
        <sz val="12"/>
        <color theme="1"/>
        <rFont val="Times New Roman"/>
        <charset val="134"/>
      </rPr>
      <t>/</t>
    </r>
    <r>
      <rPr>
        <sz val="12"/>
        <color theme="1"/>
        <rFont val="方正仿宋_GBK"/>
        <charset val="134"/>
      </rPr>
      <t>死婴</t>
    </r>
    <r>
      <rPr>
        <sz val="12"/>
        <color theme="1"/>
        <rFont val="Times New Roman"/>
        <charset val="134"/>
      </rPr>
      <t>/</t>
    </r>
    <r>
      <rPr>
        <sz val="12"/>
        <color theme="1"/>
        <rFont val="方正仿宋_GBK"/>
        <charset val="134"/>
      </rPr>
      <t>死胎进行合理处置。</t>
    </r>
  </si>
  <si>
    <t>所定价格涵盖收集、消毒、标注、处置、记录等步骤所需的人力资源和基本物质资源消耗。</t>
  </si>
  <si>
    <r>
      <rPr>
        <sz val="12"/>
        <color theme="1"/>
        <rFont val="方正仿宋_GBK"/>
        <charset val="134"/>
      </rPr>
      <t>按照《医疗废物分类目录（</t>
    </r>
    <r>
      <rPr>
        <sz val="12"/>
        <color theme="1"/>
        <rFont val="Times New Roman"/>
        <charset val="134"/>
      </rPr>
      <t>2021</t>
    </r>
    <r>
      <rPr>
        <sz val="12"/>
        <color theme="1"/>
        <rFont val="方正仿宋_GBK"/>
        <charset val="134"/>
      </rPr>
      <t>年版）》规定：</t>
    </r>
    <r>
      <rPr>
        <sz val="12"/>
        <color theme="1"/>
        <rFont val="Times New Roman"/>
        <charset val="134"/>
      </rPr>
      <t>“</t>
    </r>
    <r>
      <rPr>
        <sz val="12"/>
        <color theme="1"/>
        <rFont val="方正仿宋_GBK"/>
        <charset val="134"/>
      </rPr>
      <t>患者截肢的肢体以及引产的死亡胎儿，纳入殡葬管理。</t>
    </r>
    <r>
      <rPr>
        <sz val="12"/>
        <color theme="1"/>
        <rFont val="Times New Roman"/>
        <charset val="134"/>
      </rPr>
      <t>16</t>
    </r>
    <r>
      <rPr>
        <sz val="12"/>
        <color theme="1"/>
        <rFont val="方正仿宋_GBK"/>
        <charset val="134"/>
      </rPr>
      <t>周胎龄以下或重量不足</t>
    </r>
    <r>
      <rPr>
        <sz val="12"/>
        <color theme="1"/>
        <rFont val="Times New Roman"/>
        <charset val="134"/>
      </rPr>
      <t>500</t>
    </r>
    <r>
      <rPr>
        <sz val="12"/>
        <color theme="1"/>
        <rFont val="方正仿宋_GBK"/>
        <charset val="134"/>
      </rPr>
      <t>克的胚胎组织、手术及其他医学服务过程中产生的废弃的人体组织、器官属于病理性废物，不纳入医疗服务收费。</t>
    </r>
  </si>
  <si>
    <t>2402</t>
  </si>
  <si>
    <r>
      <rPr>
        <sz val="12"/>
        <color theme="1"/>
        <rFont val="Times New Roman"/>
        <charset val="134"/>
      </rPr>
      <t>2.</t>
    </r>
    <r>
      <rPr>
        <sz val="12"/>
        <color theme="1"/>
        <rFont val="方正仿宋_GBK"/>
        <charset val="134"/>
      </rPr>
      <t>内分泌系统</t>
    </r>
  </si>
  <si>
    <t>检验费、采血器、药品</t>
  </si>
  <si>
    <t>012402000010000</t>
  </si>
  <si>
    <t>内分泌功能试验分析费（药物性干预）</t>
  </si>
  <si>
    <t>通过药物干预，观察检验检查结果变化，判断内分泌功能状态。</t>
  </si>
  <si>
    <t>所定价格涵盖制定试验方案、给药、分析、判断、指导临床诊治所需的人力资源和基本物质资源消耗，不含检验项目。</t>
  </si>
  <si>
    <t>每种试验</t>
  </si>
  <si>
    <t>012402000010001</t>
  </si>
  <si>
    <r>
      <rPr>
        <sz val="12"/>
        <color theme="1"/>
        <rFont val="方正仿宋_GBK"/>
        <charset val="134"/>
      </rPr>
      <t>内分泌功能试验分析费（药物性干预）</t>
    </r>
    <r>
      <rPr>
        <sz val="12"/>
        <color theme="1"/>
        <rFont val="Times New Roman"/>
        <charset val="134"/>
      </rPr>
      <t>-</t>
    </r>
    <r>
      <rPr>
        <sz val="12"/>
        <color theme="1"/>
        <rFont val="方正仿宋_GBK"/>
        <charset val="134"/>
      </rPr>
      <t>葡萄糖钳夹试验（加收）</t>
    </r>
  </si>
  <si>
    <t>012402000020000</t>
  </si>
  <si>
    <t>内分泌功能试验分析费（非药物性干预）</t>
  </si>
  <si>
    <t>通过饮食、体位干预等非药物性干预方式，观察检验检查结果变化，判断内分泌功能状态。</t>
  </si>
  <si>
    <t>所定价格涵盖试验方案制定、分析、判断、指导临床诊治所需的人力资源和基本物质资源消耗，不含检验项目。</t>
  </si>
  <si>
    <t>012402000030000</t>
  </si>
  <si>
    <t>连续动态血糖监测费</t>
  </si>
  <si>
    <t>通过连续血糖监测形成动态血糖图谱，掌握患者血糖水平，指导临床治疗。</t>
  </si>
  <si>
    <t>所定价格涵盖设备安装、设定、血糖监测、调节、实时上传、撤除等步骤所需的人力资源和基本物质资源消耗。</t>
  </si>
  <si>
    <t>一次性探测头或一次性传感器</t>
  </si>
  <si>
    <r>
      <rPr>
        <sz val="12"/>
        <rFont val="方正仿宋_GBK"/>
        <charset val="134"/>
      </rPr>
      <t>本项目所称的</t>
    </r>
    <r>
      <rPr>
        <sz val="12"/>
        <rFont val="Times New Roman"/>
        <charset val="134"/>
      </rPr>
      <t>“</t>
    </r>
    <r>
      <rPr>
        <sz val="12"/>
        <rFont val="方正仿宋_GBK"/>
        <charset val="134"/>
      </rPr>
      <t>次</t>
    </r>
    <r>
      <rPr>
        <sz val="12"/>
        <rFont val="Times New Roman"/>
        <charset val="134"/>
      </rPr>
      <t>”</t>
    </r>
    <r>
      <rPr>
        <sz val="12"/>
        <rFont val="方正仿宋_GBK"/>
        <charset val="134"/>
      </rPr>
      <t>指完成</t>
    </r>
    <r>
      <rPr>
        <sz val="12"/>
        <rFont val="Times New Roman"/>
        <charset val="134"/>
      </rPr>
      <t>72</t>
    </r>
    <r>
      <rPr>
        <sz val="12"/>
        <rFont val="方正仿宋_GBK"/>
        <charset val="134"/>
      </rPr>
      <t>小时及以上连续性动态血糖监测。</t>
    </r>
  </si>
  <si>
    <t>013102000010000</t>
  </si>
  <si>
    <t>药物输注泵安装费</t>
  </si>
  <si>
    <t>体表安装胰岛素泵等药物输注泵，输入激素等药物。</t>
  </si>
  <si>
    <t>所定价格涵盖胰岛素泵等输注泵的体表贴敷安装、设定、调节、输注、管路维护、更换储药器等相关耗材、拆除、记录、处理用物等步骤所需的人力资源与基本资源消耗。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</si>
</sst>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20"/>
      <color theme="1"/>
      <name val="宋体"/>
      <charset val="134"/>
      <scheme val="minor"/>
    </font>
    <font>
      <sz val="28"/>
      <color theme="1"/>
      <name val="宋体"/>
      <charset val="134"/>
      <scheme val="minor"/>
    </font>
    <font>
      <sz val="16"/>
      <color theme="1"/>
      <name val="宋体"/>
      <charset val="134"/>
      <scheme val="minor"/>
    </font>
    <font>
      <sz val="10.5"/>
      <color theme="1"/>
      <name val="Times New Roman"/>
      <charset val="134"/>
    </font>
    <font>
      <sz val="12"/>
      <color theme="1"/>
      <name val="Times New Roman"/>
      <charset val="134"/>
    </font>
    <font>
      <strike/>
      <sz val="12"/>
      <color theme="1"/>
      <name val="Times New Roman"/>
      <charset val="134"/>
    </font>
    <font>
      <sz val="16"/>
      <color theme="1"/>
      <name val="Times New Roman"/>
      <charset val="134"/>
    </font>
    <font>
      <sz val="11"/>
      <color theme="1"/>
      <name val="Times New Roman"/>
      <charset val="134"/>
    </font>
    <font>
      <sz val="14"/>
      <name val="黑体"/>
      <charset val="134"/>
    </font>
    <font>
      <sz val="16"/>
      <name val="黑体"/>
      <charset val="134"/>
    </font>
    <font>
      <sz val="20"/>
      <name val="宋体"/>
      <charset val="134"/>
      <scheme val="minor"/>
    </font>
    <font>
      <sz val="18"/>
      <name val="Times New Roman"/>
      <charset val="134"/>
    </font>
    <font>
      <sz val="24"/>
      <name val="方正小标宋_GBK"/>
      <charset val="134"/>
    </font>
    <font>
      <sz val="12"/>
      <name val="方正仿宋_GB2312"/>
      <charset val="134"/>
    </font>
    <font>
      <sz val="14"/>
      <color theme="1"/>
      <name val="方正黑体_GBK"/>
      <charset val="134"/>
    </font>
    <font>
      <sz val="14"/>
      <name val="方正黑体_GBK"/>
      <charset val="0"/>
    </font>
    <font>
      <sz val="14"/>
      <name val="方正黑体_GBK"/>
      <charset val="134"/>
    </font>
    <font>
      <sz val="12"/>
      <color theme="1"/>
      <name val="方正仿宋_GBK"/>
      <charset val="134"/>
    </font>
    <font>
      <b/>
      <strike/>
      <u/>
      <sz val="12"/>
      <name val="Times New Roman"/>
      <charset val="134"/>
    </font>
    <font>
      <sz val="12"/>
      <name val="方正仿宋_GBK"/>
      <charset val="134"/>
    </font>
    <font>
      <sz val="12"/>
      <name val="Times New Roman"/>
      <charset val="134"/>
    </font>
    <font>
      <b/>
      <strike/>
      <u/>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pplyProtection="0">
      <alignment vertical="center"/>
    </xf>
  </cellStyleXfs>
  <cellXfs count="6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2"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2" xfId="0" applyFont="1" applyFill="1" applyBorder="1" applyAlignment="1">
      <alignment vertical="center" wrapText="1"/>
    </xf>
    <xf numFmtId="0" fontId="18"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5" fillId="0" borderId="1" xfId="3" applyFont="1" applyFill="1" applyBorder="1" applyAlignment="1">
      <alignment vertical="center" wrapText="1"/>
    </xf>
    <xf numFmtId="176" fontId="5" fillId="0" borderId="1" xfId="0" applyNumberFormat="1" applyFont="1" applyFill="1" applyBorder="1" applyAlignment="1">
      <alignment horizontal="center" vertical="center" wrapText="1"/>
    </xf>
    <xf numFmtId="9" fontId="18" fillId="0" borderId="1" xfId="3" applyFont="1" applyFill="1" applyBorder="1" applyAlignment="1">
      <alignment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0" fontId="6" fillId="0" borderId="1" xfId="0" applyFont="1" applyFill="1" applyBorder="1" applyAlignment="1">
      <alignment vertical="center" wrapText="1"/>
    </xf>
    <xf numFmtId="176"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 fillId="0" borderId="1" xfId="0" applyFont="1" applyFill="1" applyBorder="1" applyAlignment="1">
      <alignment vertical="center"/>
    </xf>
    <xf numFmtId="0" fontId="5" fillId="0" borderId="2" xfId="0"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7"/>
  <sheetViews>
    <sheetView tabSelected="1" zoomScale="70" zoomScaleNormal="70" topLeftCell="A11" workbookViewId="0">
      <selection activeCell="M14" sqref="M14"/>
    </sheetView>
  </sheetViews>
  <sheetFormatPr defaultColWidth="9.63636363636364" defaultRowHeight="20.5"/>
  <cols>
    <col min="1" max="1" width="6.6" style="8" customWidth="1"/>
    <col min="2" max="2" width="15.1636363636364" style="8" customWidth="1"/>
    <col min="3" max="3" width="23.6272727272727" style="8" customWidth="1"/>
    <col min="4" max="4" width="22.1454545454545" style="9" customWidth="1"/>
    <col min="5" max="5" width="41.2909090909091" style="9" customWidth="1"/>
    <col min="6" max="6" width="11.9545454545455" style="10" customWidth="1"/>
    <col min="7" max="7" width="15.1727272727273" style="11" customWidth="1"/>
    <col min="8" max="10" width="6.78181818181818" style="12" customWidth="1"/>
    <col min="11" max="11" width="40" style="11" customWidth="1"/>
    <col min="12" max="16384" width="9.63636363636364" style="9"/>
  </cols>
  <sheetData>
    <row r="1" s="1" customFormat="1" ht="25.5" spans="1:11">
      <c r="A1" s="13" t="s">
        <v>0</v>
      </c>
      <c r="B1" s="13"/>
      <c r="C1" s="14"/>
      <c r="D1" s="15"/>
      <c r="E1" s="15"/>
      <c r="F1" s="16"/>
      <c r="G1" s="17"/>
      <c r="H1" s="18"/>
      <c r="I1" s="18"/>
      <c r="J1" s="18"/>
      <c r="K1" s="17"/>
    </row>
    <row r="2" s="2" customFormat="1" ht="35.5" spans="1:11">
      <c r="A2" s="19" t="s">
        <v>1</v>
      </c>
      <c r="B2" s="19"/>
      <c r="C2" s="19"/>
      <c r="D2" s="19"/>
      <c r="E2" s="19"/>
      <c r="F2" s="19"/>
      <c r="G2" s="19"/>
      <c r="H2" s="19"/>
      <c r="I2" s="19"/>
      <c r="J2" s="19"/>
      <c r="K2" s="19"/>
    </row>
    <row r="3" s="3" customFormat="1" ht="345" customHeight="1" spans="1:11">
      <c r="A3" s="20" t="s">
        <v>2</v>
      </c>
      <c r="B3" s="20"/>
      <c r="C3" s="20"/>
      <c r="D3" s="20"/>
      <c r="E3" s="20"/>
      <c r="F3" s="20"/>
      <c r="G3" s="20"/>
      <c r="H3" s="21"/>
      <c r="I3" s="21"/>
      <c r="J3" s="21"/>
      <c r="K3" s="20"/>
    </row>
    <row r="4" s="3" customFormat="1" ht="48" customHeight="1" spans="1:11">
      <c r="A4" s="22" t="s">
        <v>3</v>
      </c>
      <c r="B4" s="22" t="s">
        <v>4</v>
      </c>
      <c r="C4" s="22" t="s">
        <v>5</v>
      </c>
      <c r="D4" s="22" t="s">
        <v>6</v>
      </c>
      <c r="E4" s="22" t="s">
        <v>7</v>
      </c>
      <c r="F4" s="22" t="s">
        <v>8</v>
      </c>
      <c r="G4" s="22" t="s">
        <v>9</v>
      </c>
      <c r="H4" s="23" t="s">
        <v>10</v>
      </c>
      <c r="I4" s="23"/>
      <c r="J4" s="23"/>
      <c r="K4" s="22" t="s">
        <v>11</v>
      </c>
    </row>
    <row r="5" s="4" customFormat="1" ht="20" customHeight="1" spans="1:11">
      <c r="A5" s="22"/>
      <c r="B5" s="22"/>
      <c r="C5" s="22"/>
      <c r="D5" s="22"/>
      <c r="E5" s="22"/>
      <c r="F5" s="22"/>
      <c r="G5" s="22"/>
      <c r="H5" s="24" t="s">
        <v>12</v>
      </c>
      <c r="I5" s="24" t="s">
        <v>13</v>
      </c>
      <c r="J5" s="24" t="s">
        <v>14</v>
      </c>
      <c r="K5" s="22"/>
    </row>
    <row r="6" s="5" customFormat="1" ht="22" customHeight="1" spans="1:11">
      <c r="A6" s="25">
        <v>1</v>
      </c>
      <c r="B6" s="25" t="s">
        <v>15</v>
      </c>
      <c r="C6" s="26" t="s">
        <v>16</v>
      </c>
      <c r="D6" s="27"/>
      <c r="E6" s="27"/>
      <c r="F6" s="28"/>
      <c r="G6" s="29"/>
      <c r="H6" s="25"/>
      <c r="I6" s="25"/>
      <c r="J6" s="25"/>
      <c r="K6" s="29"/>
    </row>
    <row r="7" s="5" customFormat="1" ht="62" spans="1:11">
      <c r="A7" s="25">
        <v>2</v>
      </c>
      <c r="B7" s="62" t="s">
        <v>17</v>
      </c>
      <c r="C7" s="26" t="s">
        <v>18</v>
      </c>
      <c r="D7" s="30" t="s">
        <v>19</v>
      </c>
      <c r="E7" s="30" t="s">
        <v>20</v>
      </c>
      <c r="F7" s="31" t="s">
        <v>21</v>
      </c>
      <c r="G7" s="32"/>
      <c r="H7" s="33">
        <v>2</v>
      </c>
      <c r="I7" s="33">
        <v>2</v>
      </c>
      <c r="J7" s="33">
        <v>2</v>
      </c>
      <c r="K7" s="30" t="s">
        <v>22</v>
      </c>
    </row>
    <row r="8" s="5" customFormat="1" ht="31" spans="1:11">
      <c r="A8" s="25">
        <v>3</v>
      </c>
      <c r="B8" s="25" t="s">
        <v>23</v>
      </c>
      <c r="C8" s="26" t="s">
        <v>24</v>
      </c>
      <c r="D8" s="34"/>
      <c r="E8" s="34"/>
      <c r="F8" s="31" t="s">
        <v>21</v>
      </c>
      <c r="G8" s="33"/>
      <c r="H8" s="33">
        <f t="shared" ref="H8:H13" si="0">ROUND(H7*0.3,0)</f>
        <v>1</v>
      </c>
      <c r="I8" s="33">
        <v>1</v>
      </c>
      <c r="J8" s="33">
        <v>1</v>
      </c>
      <c r="K8" s="34"/>
    </row>
    <row r="9" s="5" customFormat="1" ht="139.5" spans="1:11">
      <c r="A9" s="25">
        <v>4</v>
      </c>
      <c r="B9" s="25" t="s">
        <v>25</v>
      </c>
      <c r="C9" s="26" t="s">
        <v>26</v>
      </c>
      <c r="D9" s="35" t="s">
        <v>27</v>
      </c>
      <c r="E9" s="35" t="s">
        <v>28</v>
      </c>
      <c r="F9" s="31" t="s">
        <v>21</v>
      </c>
      <c r="G9" s="36" t="s">
        <v>29</v>
      </c>
      <c r="H9" s="33">
        <v>4</v>
      </c>
      <c r="I9" s="33">
        <v>4</v>
      </c>
      <c r="J9" s="33">
        <v>4</v>
      </c>
      <c r="K9" s="34" t="s">
        <v>30</v>
      </c>
    </row>
    <row r="10" s="5" customFormat="1" ht="31" spans="1:11">
      <c r="A10" s="25">
        <v>5</v>
      </c>
      <c r="B10" s="25" t="s">
        <v>31</v>
      </c>
      <c r="C10" s="26" t="s">
        <v>32</v>
      </c>
      <c r="D10" s="34"/>
      <c r="E10" s="27"/>
      <c r="F10" s="31" t="s">
        <v>21</v>
      </c>
      <c r="G10" s="33"/>
      <c r="H10" s="33">
        <f t="shared" si="0"/>
        <v>1</v>
      </c>
      <c r="I10" s="33">
        <v>1</v>
      </c>
      <c r="J10" s="33">
        <v>1</v>
      </c>
      <c r="K10" s="27"/>
    </row>
    <row r="11" s="5" customFormat="1" ht="31" spans="1:11">
      <c r="A11" s="25">
        <v>6</v>
      </c>
      <c r="B11" s="25" t="s">
        <v>33</v>
      </c>
      <c r="C11" s="26" t="s">
        <v>34</v>
      </c>
      <c r="D11" s="34"/>
      <c r="E11" s="27"/>
      <c r="F11" s="31" t="s">
        <v>21</v>
      </c>
      <c r="G11" s="36" t="s">
        <v>29</v>
      </c>
      <c r="H11" s="33">
        <v>5</v>
      </c>
      <c r="I11" s="33">
        <v>5</v>
      </c>
      <c r="J11" s="33">
        <v>5</v>
      </c>
      <c r="K11" s="27"/>
    </row>
    <row r="12" s="5" customFormat="1" ht="93" spans="1:11">
      <c r="A12" s="25">
        <v>7</v>
      </c>
      <c r="B12" s="25" t="s">
        <v>35</v>
      </c>
      <c r="C12" s="26" t="s">
        <v>36</v>
      </c>
      <c r="D12" s="35" t="s">
        <v>37</v>
      </c>
      <c r="E12" s="30" t="s">
        <v>28</v>
      </c>
      <c r="F12" s="31" t="s">
        <v>21</v>
      </c>
      <c r="G12" s="36" t="s">
        <v>29</v>
      </c>
      <c r="H12" s="33">
        <v>13</v>
      </c>
      <c r="I12" s="33">
        <v>13</v>
      </c>
      <c r="J12" s="33">
        <v>13</v>
      </c>
      <c r="K12" s="30" t="s">
        <v>38</v>
      </c>
    </row>
    <row r="13" s="5" customFormat="1" ht="31" spans="1:11">
      <c r="A13" s="25">
        <v>8</v>
      </c>
      <c r="B13" s="25" t="s">
        <v>39</v>
      </c>
      <c r="C13" s="26" t="s">
        <v>40</v>
      </c>
      <c r="D13" s="27"/>
      <c r="E13" s="27"/>
      <c r="F13" s="31" t="s">
        <v>21</v>
      </c>
      <c r="G13" s="33"/>
      <c r="H13" s="33">
        <f t="shared" si="0"/>
        <v>4</v>
      </c>
      <c r="I13" s="33">
        <v>4</v>
      </c>
      <c r="J13" s="33">
        <v>4</v>
      </c>
      <c r="K13" s="27"/>
    </row>
    <row r="14" s="5" customFormat="1" ht="186" spans="1:11">
      <c r="A14" s="25">
        <v>9</v>
      </c>
      <c r="B14" s="25" t="s">
        <v>41</v>
      </c>
      <c r="C14" s="26" t="s">
        <v>42</v>
      </c>
      <c r="D14" s="30" t="s">
        <v>43</v>
      </c>
      <c r="E14" s="30" t="s">
        <v>44</v>
      </c>
      <c r="F14" s="31" t="s">
        <v>21</v>
      </c>
      <c r="G14" s="36" t="s">
        <v>45</v>
      </c>
      <c r="H14" s="33">
        <v>16</v>
      </c>
      <c r="I14" s="33">
        <v>16</v>
      </c>
      <c r="J14" s="33">
        <v>16</v>
      </c>
      <c r="K14" s="27" t="s">
        <v>46</v>
      </c>
    </row>
    <row r="15" s="5" customFormat="1" ht="31" spans="1:11">
      <c r="A15" s="25">
        <v>10</v>
      </c>
      <c r="B15" s="25" t="s">
        <v>47</v>
      </c>
      <c r="C15" s="26" t="s">
        <v>48</v>
      </c>
      <c r="D15" s="27"/>
      <c r="E15" s="27"/>
      <c r="F15" s="31" t="s">
        <v>21</v>
      </c>
      <c r="G15" s="37"/>
      <c r="H15" s="33">
        <v>5</v>
      </c>
      <c r="I15" s="33">
        <v>5</v>
      </c>
      <c r="J15" s="33">
        <v>5</v>
      </c>
      <c r="K15" s="27"/>
    </row>
    <row r="16" s="5" customFormat="1" ht="31" spans="1:11">
      <c r="A16" s="25">
        <v>11</v>
      </c>
      <c r="B16" s="25" t="s">
        <v>49</v>
      </c>
      <c r="C16" s="26" t="s">
        <v>50</v>
      </c>
      <c r="D16" s="27"/>
      <c r="E16" s="27"/>
      <c r="F16" s="31" t="s">
        <v>21</v>
      </c>
      <c r="G16" s="36" t="s">
        <v>29</v>
      </c>
      <c r="H16" s="33">
        <v>65</v>
      </c>
      <c r="I16" s="33">
        <v>65</v>
      </c>
      <c r="J16" s="33">
        <v>65</v>
      </c>
      <c r="K16" s="27"/>
    </row>
    <row r="17" s="5" customFormat="1" ht="93" spans="1:11">
      <c r="A17" s="25">
        <v>12</v>
      </c>
      <c r="B17" s="25" t="s">
        <v>51</v>
      </c>
      <c r="C17" s="26" t="s">
        <v>52</v>
      </c>
      <c r="D17" s="30" t="s">
        <v>53</v>
      </c>
      <c r="E17" s="30" t="s">
        <v>54</v>
      </c>
      <c r="F17" s="31" t="s">
        <v>21</v>
      </c>
      <c r="G17" s="36" t="s">
        <v>29</v>
      </c>
      <c r="H17" s="33">
        <v>16</v>
      </c>
      <c r="I17" s="33">
        <v>16</v>
      </c>
      <c r="J17" s="33">
        <v>16</v>
      </c>
      <c r="K17" s="27" t="s">
        <v>55</v>
      </c>
    </row>
    <row r="18" s="5" customFormat="1" ht="31" spans="1:11">
      <c r="A18" s="25">
        <v>13</v>
      </c>
      <c r="B18" s="25" t="s">
        <v>56</v>
      </c>
      <c r="C18" s="26" t="s">
        <v>57</v>
      </c>
      <c r="D18" s="27"/>
      <c r="E18" s="27"/>
      <c r="F18" s="31" t="s">
        <v>21</v>
      </c>
      <c r="G18" s="33"/>
      <c r="H18" s="33">
        <f>ROUND(H17*0.3,0)</f>
        <v>5</v>
      </c>
      <c r="I18" s="33">
        <v>5</v>
      </c>
      <c r="J18" s="33">
        <v>5</v>
      </c>
      <c r="K18" s="27"/>
    </row>
    <row r="19" s="5" customFormat="1" ht="77.5" spans="1:11">
      <c r="A19" s="25">
        <v>14</v>
      </c>
      <c r="B19" s="25" t="s">
        <v>58</v>
      </c>
      <c r="C19" s="26" t="s">
        <v>59</v>
      </c>
      <c r="D19" s="30" t="s">
        <v>60</v>
      </c>
      <c r="E19" s="30" t="s">
        <v>61</v>
      </c>
      <c r="F19" s="31" t="s">
        <v>21</v>
      </c>
      <c r="G19" s="37"/>
      <c r="H19" s="33">
        <v>20</v>
      </c>
      <c r="I19" s="33">
        <v>20</v>
      </c>
      <c r="J19" s="33">
        <v>20</v>
      </c>
      <c r="K19" s="30" t="s">
        <v>22</v>
      </c>
    </row>
    <row r="20" s="5" customFormat="1" ht="31" spans="1:11">
      <c r="A20" s="25">
        <v>15</v>
      </c>
      <c r="B20" s="25" t="s">
        <v>62</v>
      </c>
      <c r="C20" s="26" t="s">
        <v>63</v>
      </c>
      <c r="D20" s="27"/>
      <c r="E20" s="27"/>
      <c r="F20" s="31" t="s">
        <v>21</v>
      </c>
      <c r="G20" s="38"/>
      <c r="H20" s="33">
        <f>ROUND(H19*0.3,0)</f>
        <v>6</v>
      </c>
      <c r="I20" s="33">
        <v>6</v>
      </c>
      <c r="J20" s="33">
        <v>6</v>
      </c>
      <c r="K20" s="27"/>
    </row>
    <row r="21" s="5" customFormat="1" ht="77.5" spans="1:11">
      <c r="A21" s="33">
        <v>16</v>
      </c>
      <c r="B21" s="33" t="s">
        <v>64</v>
      </c>
      <c r="C21" s="39" t="s">
        <v>65</v>
      </c>
      <c r="D21" s="30" t="s">
        <v>66</v>
      </c>
      <c r="E21" s="30" t="s">
        <v>67</v>
      </c>
      <c r="F21" s="31" t="s">
        <v>21</v>
      </c>
      <c r="G21" s="39" t="s">
        <v>68</v>
      </c>
      <c r="H21" s="33">
        <v>14</v>
      </c>
      <c r="I21" s="33">
        <v>14</v>
      </c>
      <c r="J21" s="33">
        <v>14</v>
      </c>
      <c r="K21" s="30" t="s">
        <v>69</v>
      </c>
    </row>
    <row r="22" s="5" customFormat="1" ht="31" spans="1:11">
      <c r="A22" s="25">
        <v>17</v>
      </c>
      <c r="B22" s="25" t="s">
        <v>70</v>
      </c>
      <c r="C22" s="26" t="s">
        <v>71</v>
      </c>
      <c r="D22" s="27"/>
      <c r="E22" s="27"/>
      <c r="F22" s="40" t="s">
        <v>21</v>
      </c>
      <c r="G22" s="38"/>
      <c r="H22" s="38">
        <v>4</v>
      </c>
      <c r="I22" s="38">
        <v>4</v>
      </c>
      <c r="J22" s="38">
        <v>4</v>
      </c>
      <c r="K22" s="27"/>
    </row>
    <row r="23" s="5" customFormat="1" ht="31" spans="1:11">
      <c r="A23" s="25">
        <v>18</v>
      </c>
      <c r="B23" s="25" t="s">
        <v>72</v>
      </c>
      <c r="C23" s="26" t="s">
        <v>73</v>
      </c>
      <c r="D23" s="27"/>
      <c r="E23" s="27"/>
      <c r="F23" s="31" t="s">
        <v>21</v>
      </c>
      <c r="G23" s="33"/>
      <c r="H23" s="38">
        <v>14</v>
      </c>
      <c r="I23" s="38">
        <v>14</v>
      </c>
      <c r="J23" s="38">
        <v>14</v>
      </c>
      <c r="K23" s="27"/>
    </row>
    <row r="24" s="5" customFormat="1" ht="15.5" spans="1:11">
      <c r="A24" s="25">
        <v>19</v>
      </c>
      <c r="B24" s="25" t="s">
        <v>74</v>
      </c>
      <c r="C24" s="26" t="s">
        <v>75</v>
      </c>
      <c r="D24" s="27"/>
      <c r="E24" s="29"/>
      <c r="F24" s="28"/>
      <c r="G24" s="33"/>
      <c r="H24" s="33"/>
      <c r="I24" s="33"/>
      <c r="J24" s="33"/>
      <c r="K24" s="27"/>
    </row>
    <row r="25" s="5" customFormat="1" ht="62" spans="1:11">
      <c r="A25" s="25">
        <v>20</v>
      </c>
      <c r="B25" s="25" t="s">
        <v>76</v>
      </c>
      <c r="C25" s="26" t="s">
        <v>77</v>
      </c>
      <c r="D25" s="30" t="s">
        <v>78</v>
      </c>
      <c r="E25" s="41" t="s">
        <v>79</v>
      </c>
      <c r="F25" s="42" t="s">
        <v>21</v>
      </c>
      <c r="G25" s="43"/>
      <c r="H25" s="25">
        <v>1.5</v>
      </c>
      <c r="I25" s="25">
        <v>1.5</v>
      </c>
      <c r="J25" s="25">
        <v>1.5</v>
      </c>
      <c r="K25" s="29" t="s">
        <v>80</v>
      </c>
    </row>
    <row r="26" s="5" customFormat="1" ht="62" spans="1:11">
      <c r="A26" s="25">
        <v>21</v>
      </c>
      <c r="B26" s="25" t="s">
        <v>81</v>
      </c>
      <c r="C26" s="26" t="s">
        <v>82</v>
      </c>
      <c r="D26" s="30" t="s">
        <v>83</v>
      </c>
      <c r="E26" s="30" t="s">
        <v>79</v>
      </c>
      <c r="F26" s="31" t="s">
        <v>21</v>
      </c>
      <c r="G26" s="36" t="s">
        <v>84</v>
      </c>
      <c r="H26" s="25">
        <v>2</v>
      </c>
      <c r="I26" s="25">
        <v>2</v>
      </c>
      <c r="J26" s="25">
        <v>2</v>
      </c>
      <c r="K26" s="41" t="s">
        <v>85</v>
      </c>
    </row>
    <row r="27" s="5" customFormat="1" ht="31" spans="1:11">
      <c r="A27" s="25">
        <v>22</v>
      </c>
      <c r="B27" s="25" t="s">
        <v>86</v>
      </c>
      <c r="C27" s="26" t="s">
        <v>87</v>
      </c>
      <c r="D27" s="27"/>
      <c r="E27" s="27"/>
      <c r="F27" s="31" t="s">
        <v>21</v>
      </c>
      <c r="G27" s="25"/>
      <c r="H27" s="25">
        <v>1</v>
      </c>
      <c r="I27" s="25">
        <v>1</v>
      </c>
      <c r="J27" s="25">
        <v>1</v>
      </c>
      <c r="K27" s="29"/>
    </row>
    <row r="28" s="5" customFormat="1" ht="62" spans="1:11">
      <c r="A28" s="25">
        <v>23</v>
      </c>
      <c r="B28" s="25" t="s">
        <v>88</v>
      </c>
      <c r="C28" s="26" t="s">
        <v>89</v>
      </c>
      <c r="D28" s="30" t="s">
        <v>90</v>
      </c>
      <c r="E28" s="30" t="s">
        <v>79</v>
      </c>
      <c r="F28" s="31" t="s">
        <v>21</v>
      </c>
      <c r="G28" s="36" t="s">
        <v>84</v>
      </c>
      <c r="H28" s="25">
        <v>13</v>
      </c>
      <c r="I28" s="25">
        <v>13</v>
      </c>
      <c r="J28" s="25">
        <v>13</v>
      </c>
      <c r="K28" s="41" t="s">
        <v>85</v>
      </c>
    </row>
    <row r="29" s="5" customFormat="1" ht="31" spans="1:11">
      <c r="A29" s="25">
        <v>24</v>
      </c>
      <c r="B29" s="25" t="s">
        <v>91</v>
      </c>
      <c r="C29" s="26" t="s">
        <v>92</v>
      </c>
      <c r="D29" s="27"/>
      <c r="E29" s="27"/>
      <c r="F29" s="31" t="s">
        <v>21</v>
      </c>
      <c r="G29" s="25"/>
      <c r="H29" s="25">
        <v>4</v>
      </c>
      <c r="I29" s="25">
        <v>4</v>
      </c>
      <c r="J29" s="25">
        <v>4</v>
      </c>
      <c r="K29" s="29"/>
    </row>
    <row r="30" s="6" customFormat="1" ht="15.5" spans="1:11">
      <c r="A30" s="25">
        <v>25</v>
      </c>
      <c r="B30" s="25" t="s">
        <v>93</v>
      </c>
      <c r="C30" s="26" t="s">
        <v>94</v>
      </c>
      <c r="D30" s="27"/>
      <c r="E30" s="27"/>
      <c r="F30" s="28"/>
      <c r="G30" s="33"/>
      <c r="H30" s="33"/>
      <c r="I30" s="33"/>
      <c r="J30" s="33"/>
      <c r="K30" s="27"/>
    </row>
    <row r="31" s="6" customFormat="1" ht="77.5" spans="1:11">
      <c r="A31" s="25">
        <v>26</v>
      </c>
      <c r="B31" s="25" t="s">
        <v>95</v>
      </c>
      <c r="C31" s="26" t="s">
        <v>96</v>
      </c>
      <c r="D31" s="30" t="s">
        <v>97</v>
      </c>
      <c r="E31" s="30" t="s">
        <v>98</v>
      </c>
      <c r="F31" s="31" t="s">
        <v>21</v>
      </c>
      <c r="G31" s="39" t="s">
        <v>99</v>
      </c>
      <c r="H31" s="25">
        <v>13</v>
      </c>
      <c r="I31" s="25">
        <f t="shared" ref="I31:I46" si="1">ROUND(H31*0.9,0)</f>
        <v>12</v>
      </c>
      <c r="J31" s="25">
        <f t="shared" ref="J31:J46" si="2">ROUND(I31*0.9,0)</f>
        <v>11</v>
      </c>
      <c r="K31" s="27"/>
    </row>
    <row r="32" s="6" customFormat="1" ht="31" spans="1:11">
      <c r="A32" s="25">
        <v>27</v>
      </c>
      <c r="B32" s="25" t="s">
        <v>100</v>
      </c>
      <c r="C32" s="26" t="s">
        <v>101</v>
      </c>
      <c r="D32" s="27"/>
      <c r="E32" s="27"/>
      <c r="F32" s="31" t="s">
        <v>21</v>
      </c>
      <c r="G32" s="33"/>
      <c r="H32" s="25">
        <v>4</v>
      </c>
      <c r="I32" s="25">
        <f t="shared" si="1"/>
        <v>4</v>
      </c>
      <c r="J32" s="25">
        <f t="shared" si="2"/>
        <v>4</v>
      </c>
      <c r="K32" s="27"/>
    </row>
    <row r="33" s="6" customFormat="1" ht="46.5" spans="1:11">
      <c r="A33" s="25">
        <v>28</v>
      </c>
      <c r="B33" s="25" t="s">
        <v>102</v>
      </c>
      <c r="C33" s="26" t="s">
        <v>103</v>
      </c>
      <c r="D33" s="27"/>
      <c r="E33" s="27"/>
      <c r="F33" s="31" t="s">
        <v>21</v>
      </c>
      <c r="G33" s="39" t="s">
        <v>104</v>
      </c>
      <c r="H33" s="33">
        <v>119</v>
      </c>
      <c r="I33" s="25">
        <f t="shared" si="1"/>
        <v>107</v>
      </c>
      <c r="J33" s="25">
        <f t="shared" si="2"/>
        <v>96</v>
      </c>
      <c r="K33" s="27"/>
    </row>
    <row r="34" s="6" customFormat="1" ht="62" spans="1:11">
      <c r="A34" s="25">
        <v>29</v>
      </c>
      <c r="B34" s="25" t="s">
        <v>105</v>
      </c>
      <c r="C34" s="26" t="s">
        <v>106</v>
      </c>
      <c r="D34" s="30" t="s">
        <v>107</v>
      </c>
      <c r="E34" s="30" t="s">
        <v>108</v>
      </c>
      <c r="F34" s="31" t="s">
        <v>21</v>
      </c>
      <c r="G34" s="39" t="s">
        <v>109</v>
      </c>
      <c r="H34" s="33">
        <v>35</v>
      </c>
      <c r="I34" s="25">
        <f t="shared" si="1"/>
        <v>32</v>
      </c>
      <c r="J34" s="25">
        <f t="shared" si="2"/>
        <v>29</v>
      </c>
      <c r="K34" s="27"/>
    </row>
    <row r="35" s="6" customFormat="1" ht="31" spans="1:11">
      <c r="A35" s="25">
        <v>30</v>
      </c>
      <c r="B35" s="25" t="s">
        <v>110</v>
      </c>
      <c r="C35" s="26" t="s">
        <v>111</v>
      </c>
      <c r="D35" s="27"/>
      <c r="E35" s="27"/>
      <c r="F35" s="31" t="s">
        <v>21</v>
      </c>
      <c r="G35" s="33"/>
      <c r="H35" s="25">
        <v>11</v>
      </c>
      <c r="I35" s="25">
        <f t="shared" si="1"/>
        <v>10</v>
      </c>
      <c r="J35" s="25">
        <f t="shared" si="2"/>
        <v>9</v>
      </c>
      <c r="K35" s="27"/>
    </row>
    <row r="36" s="6" customFormat="1" ht="62" spans="1:11">
      <c r="A36" s="25">
        <v>31</v>
      </c>
      <c r="B36" s="25" t="s">
        <v>112</v>
      </c>
      <c r="C36" s="26" t="s">
        <v>113</v>
      </c>
      <c r="D36" s="30" t="s">
        <v>114</v>
      </c>
      <c r="E36" s="30" t="s">
        <v>115</v>
      </c>
      <c r="F36" s="31" t="s">
        <v>21</v>
      </c>
      <c r="G36" s="39" t="s">
        <v>116</v>
      </c>
      <c r="H36" s="33">
        <v>66</v>
      </c>
      <c r="I36" s="25">
        <f t="shared" si="1"/>
        <v>59</v>
      </c>
      <c r="J36" s="25">
        <f t="shared" si="2"/>
        <v>53</v>
      </c>
      <c r="K36" s="27"/>
    </row>
    <row r="37" s="6" customFormat="1" ht="31" spans="1:11">
      <c r="A37" s="25">
        <v>32</v>
      </c>
      <c r="B37" s="25" t="s">
        <v>117</v>
      </c>
      <c r="C37" s="26" t="s">
        <v>118</v>
      </c>
      <c r="D37" s="27"/>
      <c r="E37" s="27"/>
      <c r="F37" s="31" t="s">
        <v>21</v>
      </c>
      <c r="G37" s="33"/>
      <c r="H37" s="25">
        <v>20</v>
      </c>
      <c r="I37" s="25">
        <f t="shared" si="1"/>
        <v>18</v>
      </c>
      <c r="J37" s="25">
        <f t="shared" si="2"/>
        <v>16</v>
      </c>
      <c r="K37" s="27"/>
    </row>
    <row r="38" s="6" customFormat="1" ht="62" spans="1:11">
      <c r="A38" s="25">
        <v>33</v>
      </c>
      <c r="B38" s="25" t="s">
        <v>119</v>
      </c>
      <c r="C38" s="26" t="s">
        <v>120</v>
      </c>
      <c r="D38" s="30" t="s">
        <v>121</v>
      </c>
      <c r="E38" s="30" t="s">
        <v>115</v>
      </c>
      <c r="F38" s="31" t="s">
        <v>21</v>
      </c>
      <c r="G38" s="39" t="s">
        <v>122</v>
      </c>
      <c r="H38" s="33">
        <v>66</v>
      </c>
      <c r="I38" s="25">
        <f t="shared" si="1"/>
        <v>59</v>
      </c>
      <c r="J38" s="25">
        <f t="shared" si="2"/>
        <v>53</v>
      </c>
      <c r="K38" s="27"/>
    </row>
    <row r="39" s="6" customFormat="1" ht="31" spans="1:11">
      <c r="A39" s="25">
        <v>34</v>
      </c>
      <c r="B39" s="25" t="s">
        <v>123</v>
      </c>
      <c r="C39" s="26" t="s">
        <v>124</v>
      </c>
      <c r="D39" s="27"/>
      <c r="E39" s="27"/>
      <c r="F39" s="31" t="s">
        <v>21</v>
      </c>
      <c r="G39" s="33"/>
      <c r="H39" s="25">
        <v>20</v>
      </c>
      <c r="I39" s="25">
        <f t="shared" si="1"/>
        <v>18</v>
      </c>
      <c r="J39" s="25">
        <f t="shared" si="2"/>
        <v>16</v>
      </c>
      <c r="K39" s="27"/>
    </row>
    <row r="40" s="6" customFormat="1" ht="62" spans="1:11">
      <c r="A40" s="25">
        <v>35</v>
      </c>
      <c r="B40" s="25" t="s">
        <v>125</v>
      </c>
      <c r="C40" s="26" t="s">
        <v>126</v>
      </c>
      <c r="D40" s="30" t="s">
        <v>127</v>
      </c>
      <c r="E40" s="30" t="s">
        <v>128</v>
      </c>
      <c r="F40" s="39" t="s">
        <v>21</v>
      </c>
      <c r="G40" s="36" t="s">
        <v>129</v>
      </c>
      <c r="H40" s="25">
        <v>11</v>
      </c>
      <c r="I40" s="25">
        <f t="shared" si="1"/>
        <v>10</v>
      </c>
      <c r="J40" s="25">
        <f t="shared" si="2"/>
        <v>9</v>
      </c>
      <c r="K40" s="27"/>
    </row>
    <row r="41" s="5" customFormat="1" ht="46.5" spans="1:11">
      <c r="A41" s="25">
        <v>36</v>
      </c>
      <c r="B41" s="25" t="s">
        <v>130</v>
      </c>
      <c r="C41" s="26" t="s">
        <v>131</v>
      </c>
      <c r="D41" s="30" t="s">
        <v>132</v>
      </c>
      <c r="E41" s="30" t="s">
        <v>133</v>
      </c>
      <c r="F41" s="31" t="s">
        <v>21</v>
      </c>
      <c r="G41" s="33"/>
      <c r="H41" s="33">
        <v>25</v>
      </c>
      <c r="I41" s="25">
        <f t="shared" si="1"/>
        <v>23</v>
      </c>
      <c r="J41" s="25">
        <f t="shared" si="2"/>
        <v>21</v>
      </c>
      <c r="K41" s="30" t="s">
        <v>134</v>
      </c>
    </row>
    <row r="42" s="7" customFormat="1" ht="31" spans="1:11">
      <c r="A42" s="25">
        <v>37</v>
      </c>
      <c r="B42" s="25" t="s">
        <v>135</v>
      </c>
      <c r="C42" s="26" t="s">
        <v>136</v>
      </c>
      <c r="D42" s="27"/>
      <c r="E42" s="27"/>
      <c r="F42" s="31" t="s">
        <v>21</v>
      </c>
      <c r="G42" s="33"/>
      <c r="H42" s="33">
        <v>8</v>
      </c>
      <c r="I42" s="25">
        <f t="shared" si="1"/>
        <v>7</v>
      </c>
      <c r="J42" s="25">
        <f t="shared" si="2"/>
        <v>6</v>
      </c>
      <c r="K42" s="27"/>
    </row>
    <row r="43" s="7" customFormat="1" ht="62" spans="1:11">
      <c r="A43" s="25">
        <v>38</v>
      </c>
      <c r="B43" s="25" t="s">
        <v>137</v>
      </c>
      <c r="C43" s="26" t="s">
        <v>138</v>
      </c>
      <c r="D43" s="30" t="s">
        <v>139</v>
      </c>
      <c r="E43" s="30" t="s">
        <v>140</v>
      </c>
      <c r="F43" s="31" t="s">
        <v>21</v>
      </c>
      <c r="G43" s="39" t="s">
        <v>141</v>
      </c>
      <c r="H43" s="33">
        <v>500</v>
      </c>
      <c r="I43" s="25">
        <f t="shared" si="1"/>
        <v>450</v>
      </c>
      <c r="J43" s="25">
        <f t="shared" si="2"/>
        <v>405</v>
      </c>
      <c r="K43" s="27"/>
    </row>
    <row r="44" s="7" customFormat="1" ht="31" spans="1:11">
      <c r="A44" s="25">
        <v>39</v>
      </c>
      <c r="B44" s="25" t="s">
        <v>142</v>
      </c>
      <c r="C44" s="26" t="s">
        <v>143</v>
      </c>
      <c r="D44" s="27"/>
      <c r="E44" s="27"/>
      <c r="F44" s="31" t="s">
        <v>21</v>
      </c>
      <c r="G44" s="33"/>
      <c r="H44" s="33">
        <v>150</v>
      </c>
      <c r="I44" s="25">
        <f t="shared" si="1"/>
        <v>135</v>
      </c>
      <c r="J44" s="25">
        <f t="shared" si="2"/>
        <v>122</v>
      </c>
      <c r="K44" s="27"/>
    </row>
    <row r="45" s="7" customFormat="1" ht="46.5" spans="1:11">
      <c r="A45" s="25">
        <v>40</v>
      </c>
      <c r="B45" s="25" t="s">
        <v>144</v>
      </c>
      <c r="C45" s="26" t="s">
        <v>145</v>
      </c>
      <c r="D45" s="30" t="s">
        <v>146</v>
      </c>
      <c r="E45" s="30" t="s">
        <v>147</v>
      </c>
      <c r="F45" s="31" t="s">
        <v>21</v>
      </c>
      <c r="G45" s="39" t="s">
        <v>141</v>
      </c>
      <c r="H45" s="33">
        <v>100</v>
      </c>
      <c r="I45" s="25">
        <f t="shared" si="1"/>
        <v>90</v>
      </c>
      <c r="J45" s="25">
        <f t="shared" si="2"/>
        <v>81</v>
      </c>
      <c r="K45" s="27"/>
    </row>
    <row r="46" s="5" customFormat="1" ht="31" spans="1:11">
      <c r="A46" s="25">
        <v>41</v>
      </c>
      <c r="B46" s="25" t="s">
        <v>148</v>
      </c>
      <c r="C46" s="26" t="s">
        <v>149</v>
      </c>
      <c r="D46" s="27"/>
      <c r="E46" s="27"/>
      <c r="F46" s="31" t="s">
        <v>21</v>
      </c>
      <c r="G46" s="33"/>
      <c r="H46" s="33">
        <v>30</v>
      </c>
      <c r="I46" s="25">
        <f t="shared" si="1"/>
        <v>27</v>
      </c>
      <c r="J46" s="25">
        <f t="shared" si="2"/>
        <v>24</v>
      </c>
      <c r="K46" s="27"/>
    </row>
    <row r="47" s="5" customFormat="1" ht="15.5" spans="1:11">
      <c r="A47" s="25">
        <v>42</v>
      </c>
      <c r="B47" s="25" t="s">
        <v>150</v>
      </c>
      <c r="C47" s="26" t="s">
        <v>151</v>
      </c>
      <c r="D47" s="27"/>
      <c r="E47" s="27"/>
      <c r="F47" s="44"/>
      <c r="G47" s="38"/>
      <c r="H47" s="38"/>
      <c r="I47" s="38"/>
      <c r="J47" s="38"/>
      <c r="K47" s="27"/>
    </row>
    <row r="48" s="5" customFormat="1" ht="62" spans="1:11">
      <c r="A48" s="25">
        <v>43</v>
      </c>
      <c r="B48" s="33" t="s">
        <v>152</v>
      </c>
      <c r="C48" s="39" t="s">
        <v>153</v>
      </c>
      <c r="D48" s="30" t="s">
        <v>154</v>
      </c>
      <c r="E48" s="30" t="s">
        <v>155</v>
      </c>
      <c r="F48" s="31" t="s">
        <v>21</v>
      </c>
      <c r="G48" s="45"/>
      <c r="H48" s="33">
        <v>53</v>
      </c>
      <c r="I48" s="33">
        <v>53</v>
      </c>
      <c r="J48" s="33">
        <v>53</v>
      </c>
      <c r="K48" s="30" t="s">
        <v>156</v>
      </c>
    </row>
    <row r="49" s="5" customFormat="1" ht="31" spans="1:11">
      <c r="A49" s="25">
        <v>44</v>
      </c>
      <c r="B49" s="25" t="s">
        <v>157</v>
      </c>
      <c r="C49" s="26" t="s">
        <v>158</v>
      </c>
      <c r="D49" s="27"/>
      <c r="E49" s="27"/>
      <c r="F49" s="31" t="s">
        <v>21</v>
      </c>
      <c r="G49" s="33"/>
      <c r="H49" s="33">
        <f>ROUND(H48*0.3,0)</f>
        <v>16</v>
      </c>
      <c r="I49" s="25">
        <v>16</v>
      </c>
      <c r="J49" s="25">
        <v>16</v>
      </c>
      <c r="K49" s="27"/>
    </row>
    <row r="50" s="5" customFormat="1" ht="46.5" spans="1:11">
      <c r="A50" s="25">
        <v>45</v>
      </c>
      <c r="B50" s="25" t="s">
        <v>159</v>
      </c>
      <c r="C50" s="26" t="s">
        <v>160</v>
      </c>
      <c r="D50" s="27"/>
      <c r="E50" s="27"/>
      <c r="F50" s="31" t="s">
        <v>21</v>
      </c>
      <c r="G50" s="33"/>
      <c r="H50" s="33">
        <v>16</v>
      </c>
      <c r="I50" s="25">
        <v>16</v>
      </c>
      <c r="J50" s="25">
        <v>16</v>
      </c>
      <c r="K50" s="27"/>
    </row>
    <row r="51" s="5" customFormat="1" ht="77.5" spans="1:11">
      <c r="A51" s="25">
        <v>46</v>
      </c>
      <c r="B51" s="25" t="s">
        <v>161</v>
      </c>
      <c r="C51" s="26" t="s">
        <v>162</v>
      </c>
      <c r="D51" s="30" t="s">
        <v>163</v>
      </c>
      <c r="E51" s="30" t="s">
        <v>155</v>
      </c>
      <c r="F51" s="31" t="s">
        <v>21</v>
      </c>
      <c r="G51" s="45"/>
      <c r="H51" s="33">
        <v>106</v>
      </c>
      <c r="I51" s="25">
        <f t="shared" ref="I49:I63" si="3">ROUND(H51*0.9,0)</f>
        <v>95</v>
      </c>
      <c r="J51" s="25">
        <f t="shared" ref="J49:J63" si="4">ROUND(I51*0.9,0)</f>
        <v>86</v>
      </c>
      <c r="K51" s="30" t="s">
        <v>164</v>
      </c>
    </row>
    <row r="52" s="5" customFormat="1" ht="31" spans="1:11">
      <c r="A52" s="25">
        <v>47</v>
      </c>
      <c r="B52" s="25" t="s">
        <v>165</v>
      </c>
      <c r="C52" s="26" t="s">
        <v>166</v>
      </c>
      <c r="D52" s="27"/>
      <c r="E52" s="27"/>
      <c r="F52" s="31" t="s">
        <v>21</v>
      </c>
      <c r="G52" s="33"/>
      <c r="H52" s="33">
        <f>ROUND(H51*0.3,0)</f>
        <v>32</v>
      </c>
      <c r="I52" s="25">
        <f t="shared" si="3"/>
        <v>29</v>
      </c>
      <c r="J52" s="25">
        <f t="shared" si="4"/>
        <v>26</v>
      </c>
      <c r="K52" s="27"/>
    </row>
    <row r="53" s="5" customFormat="1" ht="46.5" spans="1:11">
      <c r="A53" s="25">
        <v>48</v>
      </c>
      <c r="B53" s="25" t="s">
        <v>167</v>
      </c>
      <c r="C53" s="26" t="s">
        <v>168</v>
      </c>
      <c r="D53" s="27"/>
      <c r="E53" s="27"/>
      <c r="F53" s="31" t="s">
        <v>21</v>
      </c>
      <c r="G53" s="33"/>
      <c r="H53" s="33">
        <v>32</v>
      </c>
      <c r="I53" s="25">
        <f t="shared" si="3"/>
        <v>29</v>
      </c>
      <c r="J53" s="25">
        <f t="shared" si="4"/>
        <v>26</v>
      </c>
      <c r="K53" s="27"/>
    </row>
    <row r="54" s="5" customFormat="1" ht="40" customHeight="1" spans="1:11">
      <c r="A54" s="25">
        <v>49</v>
      </c>
      <c r="B54" s="25" t="s">
        <v>169</v>
      </c>
      <c r="C54" s="26" t="s">
        <v>170</v>
      </c>
      <c r="D54" s="27"/>
      <c r="E54" s="27"/>
      <c r="F54" s="31" t="s">
        <v>21</v>
      </c>
      <c r="G54" s="33"/>
      <c r="H54" s="33">
        <v>32</v>
      </c>
      <c r="I54" s="25">
        <f t="shared" si="3"/>
        <v>29</v>
      </c>
      <c r="J54" s="25">
        <f t="shared" si="4"/>
        <v>26</v>
      </c>
      <c r="K54" s="27"/>
    </row>
    <row r="55" s="5" customFormat="1" ht="108.5" spans="1:11">
      <c r="A55" s="25">
        <v>50</v>
      </c>
      <c r="B55" s="25" t="s">
        <v>171</v>
      </c>
      <c r="C55" s="26" t="s">
        <v>172</v>
      </c>
      <c r="D55" s="30" t="s">
        <v>173</v>
      </c>
      <c r="E55" s="30" t="s">
        <v>155</v>
      </c>
      <c r="F55" s="31" t="s">
        <v>21</v>
      </c>
      <c r="G55" s="45"/>
      <c r="H55" s="33">
        <v>158</v>
      </c>
      <c r="I55" s="25">
        <f t="shared" si="3"/>
        <v>142</v>
      </c>
      <c r="J55" s="25">
        <f t="shared" si="4"/>
        <v>128</v>
      </c>
      <c r="K55" s="30" t="s">
        <v>174</v>
      </c>
    </row>
    <row r="56" s="5" customFormat="1" ht="31" spans="1:11">
      <c r="A56" s="25">
        <v>51</v>
      </c>
      <c r="B56" s="25" t="s">
        <v>175</v>
      </c>
      <c r="C56" s="26" t="s">
        <v>176</v>
      </c>
      <c r="D56" s="27"/>
      <c r="E56" s="27"/>
      <c r="F56" s="31" t="s">
        <v>21</v>
      </c>
      <c r="G56" s="33"/>
      <c r="H56" s="33">
        <f>ROUND(H55*0.3,0)</f>
        <v>47</v>
      </c>
      <c r="I56" s="25">
        <f t="shared" si="3"/>
        <v>42</v>
      </c>
      <c r="J56" s="25">
        <f t="shared" si="4"/>
        <v>38</v>
      </c>
      <c r="K56" s="34"/>
    </row>
    <row r="57" s="5" customFormat="1" ht="46.5" spans="1:11">
      <c r="A57" s="25">
        <v>52</v>
      </c>
      <c r="B57" s="25" t="s">
        <v>177</v>
      </c>
      <c r="C57" s="26" t="s">
        <v>178</v>
      </c>
      <c r="D57" s="27"/>
      <c r="E57" s="27"/>
      <c r="F57" s="31" t="s">
        <v>21</v>
      </c>
      <c r="G57" s="33"/>
      <c r="H57" s="33">
        <v>47</v>
      </c>
      <c r="I57" s="25">
        <f t="shared" si="3"/>
        <v>42</v>
      </c>
      <c r="J57" s="25">
        <f t="shared" si="4"/>
        <v>38</v>
      </c>
      <c r="K57" s="34"/>
    </row>
    <row r="58" s="5" customFormat="1" ht="31" spans="1:11">
      <c r="A58" s="25">
        <v>53</v>
      </c>
      <c r="B58" s="25" t="s">
        <v>179</v>
      </c>
      <c r="C58" s="26" t="s">
        <v>180</v>
      </c>
      <c r="D58" s="27"/>
      <c r="E58" s="27"/>
      <c r="F58" s="31" t="s">
        <v>21</v>
      </c>
      <c r="G58" s="33"/>
      <c r="H58" s="33">
        <v>47</v>
      </c>
      <c r="I58" s="25">
        <f t="shared" si="3"/>
        <v>42</v>
      </c>
      <c r="J58" s="25">
        <f t="shared" si="4"/>
        <v>38</v>
      </c>
      <c r="K58" s="34"/>
    </row>
    <row r="59" s="5" customFormat="1" ht="139.5" spans="1:11">
      <c r="A59" s="25">
        <v>54</v>
      </c>
      <c r="B59" s="25" t="s">
        <v>181</v>
      </c>
      <c r="C59" s="26" t="s">
        <v>182</v>
      </c>
      <c r="D59" s="30" t="s">
        <v>183</v>
      </c>
      <c r="E59" s="30" t="s">
        <v>155</v>
      </c>
      <c r="F59" s="31" t="s">
        <v>21</v>
      </c>
      <c r="G59" s="32"/>
      <c r="H59" s="33">
        <v>212</v>
      </c>
      <c r="I59" s="25">
        <f t="shared" si="3"/>
        <v>191</v>
      </c>
      <c r="J59" s="25">
        <f t="shared" si="4"/>
        <v>172</v>
      </c>
      <c r="K59" s="35" t="s">
        <v>184</v>
      </c>
    </row>
    <row r="60" s="5" customFormat="1" ht="31" spans="1:11">
      <c r="A60" s="25">
        <v>55</v>
      </c>
      <c r="B60" s="25" t="s">
        <v>185</v>
      </c>
      <c r="C60" s="26" t="s">
        <v>186</v>
      </c>
      <c r="D60" s="27"/>
      <c r="E60" s="27"/>
      <c r="F60" s="31" t="s">
        <v>21</v>
      </c>
      <c r="G60" s="33"/>
      <c r="H60" s="33">
        <f>ROUND(H59*0.3,0)</f>
        <v>64</v>
      </c>
      <c r="I60" s="25">
        <f t="shared" si="3"/>
        <v>58</v>
      </c>
      <c r="J60" s="25">
        <f t="shared" si="4"/>
        <v>52</v>
      </c>
      <c r="K60" s="27"/>
    </row>
    <row r="61" s="5" customFormat="1" ht="46.5" spans="1:11">
      <c r="A61" s="25">
        <v>56</v>
      </c>
      <c r="B61" s="25" t="s">
        <v>187</v>
      </c>
      <c r="C61" s="26" t="s">
        <v>188</v>
      </c>
      <c r="D61" s="27"/>
      <c r="E61" s="27"/>
      <c r="F61" s="31" t="s">
        <v>21</v>
      </c>
      <c r="G61" s="33"/>
      <c r="H61" s="33">
        <v>64</v>
      </c>
      <c r="I61" s="25">
        <f t="shared" si="3"/>
        <v>58</v>
      </c>
      <c r="J61" s="25">
        <f t="shared" si="4"/>
        <v>52</v>
      </c>
      <c r="K61" s="27"/>
    </row>
    <row r="62" s="6" customFormat="1" ht="46.5" spans="1:11">
      <c r="A62" s="25">
        <v>57</v>
      </c>
      <c r="B62" s="25" t="s">
        <v>189</v>
      </c>
      <c r="C62" s="26" t="s">
        <v>190</v>
      </c>
      <c r="D62" s="35" t="s">
        <v>191</v>
      </c>
      <c r="E62" s="30" t="s">
        <v>192</v>
      </c>
      <c r="F62" s="39" t="s">
        <v>193</v>
      </c>
      <c r="G62" s="39" t="s">
        <v>194</v>
      </c>
      <c r="H62" s="33">
        <v>11</v>
      </c>
      <c r="I62" s="25">
        <f t="shared" si="3"/>
        <v>10</v>
      </c>
      <c r="J62" s="25">
        <f t="shared" si="4"/>
        <v>9</v>
      </c>
      <c r="K62" s="30" t="s">
        <v>195</v>
      </c>
    </row>
    <row r="63" s="6" customFormat="1" ht="31" spans="1:11">
      <c r="A63" s="25">
        <v>58</v>
      </c>
      <c r="B63" s="25" t="s">
        <v>196</v>
      </c>
      <c r="C63" s="26" t="s">
        <v>197</v>
      </c>
      <c r="D63" s="27"/>
      <c r="E63" s="27"/>
      <c r="F63" s="39" t="s">
        <v>193</v>
      </c>
      <c r="G63" s="33"/>
      <c r="H63" s="33">
        <f t="shared" ref="H63:H68" si="5">ROUND(H62*0.3,0)</f>
        <v>3</v>
      </c>
      <c r="I63" s="25">
        <f t="shared" si="3"/>
        <v>3</v>
      </c>
      <c r="J63" s="25">
        <f t="shared" si="4"/>
        <v>3</v>
      </c>
      <c r="K63" s="27"/>
    </row>
    <row r="64" s="6" customFormat="1" ht="15.5" spans="1:11">
      <c r="A64" s="25">
        <v>59</v>
      </c>
      <c r="B64" s="25" t="s">
        <v>198</v>
      </c>
      <c r="C64" s="26" t="s">
        <v>199</v>
      </c>
      <c r="D64" s="27"/>
      <c r="E64" s="27"/>
      <c r="F64" s="28"/>
      <c r="G64" s="33"/>
      <c r="H64" s="33"/>
      <c r="I64" s="33"/>
      <c r="J64" s="33"/>
      <c r="K64" s="27"/>
    </row>
    <row r="65" s="5" customFormat="1" ht="62" spans="1:11">
      <c r="A65" s="25">
        <v>60</v>
      </c>
      <c r="B65" s="25" t="s">
        <v>200</v>
      </c>
      <c r="C65" s="26" t="s">
        <v>201</v>
      </c>
      <c r="D65" s="30" t="s">
        <v>202</v>
      </c>
      <c r="E65" s="30" t="s">
        <v>203</v>
      </c>
      <c r="F65" s="31" t="s">
        <v>21</v>
      </c>
      <c r="G65" s="30" t="s">
        <v>204</v>
      </c>
      <c r="H65" s="33">
        <v>17</v>
      </c>
      <c r="I65" s="25">
        <v>17</v>
      </c>
      <c r="J65" s="25">
        <v>17</v>
      </c>
      <c r="K65" s="30" t="s">
        <v>205</v>
      </c>
    </row>
    <row r="66" s="5" customFormat="1" ht="31" spans="1:11">
      <c r="A66" s="25">
        <v>61</v>
      </c>
      <c r="B66" s="25" t="s">
        <v>206</v>
      </c>
      <c r="C66" s="26" t="s">
        <v>207</v>
      </c>
      <c r="D66" s="27"/>
      <c r="E66" s="27"/>
      <c r="F66" s="31" t="s">
        <v>21</v>
      </c>
      <c r="G66" s="33"/>
      <c r="H66" s="33">
        <f t="shared" si="5"/>
        <v>5</v>
      </c>
      <c r="I66" s="25">
        <f t="shared" ref="I66:I74" si="6">ROUND(H66*0.9,0)</f>
        <v>5</v>
      </c>
      <c r="J66" s="25">
        <f t="shared" ref="J66:J74" si="7">ROUND(I66*0.9,0)</f>
        <v>5</v>
      </c>
      <c r="K66" s="27"/>
    </row>
    <row r="67" s="5" customFormat="1" ht="77.5" spans="1:11">
      <c r="A67" s="25">
        <v>62</v>
      </c>
      <c r="B67" s="25" t="s">
        <v>208</v>
      </c>
      <c r="C67" s="26" t="s">
        <v>209</v>
      </c>
      <c r="D67" s="30" t="s">
        <v>210</v>
      </c>
      <c r="E67" s="30" t="s">
        <v>203</v>
      </c>
      <c r="F67" s="31" t="s">
        <v>21</v>
      </c>
      <c r="G67" s="39" t="s">
        <v>204</v>
      </c>
      <c r="H67" s="33">
        <v>30</v>
      </c>
      <c r="I67" s="25">
        <f t="shared" si="6"/>
        <v>27</v>
      </c>
      <c r="J67" s="25">
        <f t="shared" si="7"/>
        <v>24</v>
      </c>
      <c r="K67" s="30" t="s">
        <v>211</v>
      </c>
    </row>
    <row r="68" s="5" customFormat="1" ht="31" spans="1:11">
      <c r="A68" s="25">
        <v>63</v>
      </c>
      <c r="B68" s="25" t="s">
        <v>212</v>
      </c>
      <c r="C68" s="26" t="s">
        <v>213</v>
      </c>
      <c r="D68" s="27"/>
      <c r="E68" s="27"/>
      <c r="F68" s="31" t="s">
        <v>21</v>
      </c>
      <c r="G68" s="33"/>
      <c r="H68" s="33">
        <f t="shared" si="5"/>
        <v>9</v>
      </c>
      <c r="I68" s="25">
        <f t="shared" si="6"/>
        <v>8</v>
      </c>
      <c r="J68" s="25">
        <f t="shared" si="7"/>
        <v>7</v>
      </c>
      <c r="K68" s="27"/>
    </row>
    <row r="69" s="5" customFormat="1" ht="98" customHeight="1" spans="1:11">
      <c r="A69" s="25">
        <v>64</v>
      </c>
      <c r="B69" s="25" t="s">
        <v>214</v>
      </c>
      <c r="C69" s="26" t="s">
        <v>215</v>
      </c>
      <c r="D69" s="30" t="s">
        <v>216</v>
      </c>
      <c r="E69" s="30" t="s">
        <v>203</v>
      </c>
      <c r="F69" s="31" t="s">
        <v>21</v>
      </c>
      <c r="G69" s="30" t="s">
        <v>204</v>
      </c>
      <c r="H69" s="33">
        <v>50</v>
      </c>
      <c r="I69" s="25">
        <f t="shared" si="6"/>
        <v>45</v>
      </c>
      <c r="J69" s="25">
        <f t="shared" si="7"/>
        <v>41</v>
      </c>
      <c r="K69" s="30" t="s">
        <v>217</v>
      </c>
    </row>
    <row r="70" s="5" customFormat="1" ht="31" spans="1:11">
      <c r="A70" s="25">
        <v>65</v>
      </c>
      <c r="B70" s="25" t="s">
        <v>218</v>
      </c>
      <c r="C70" s="26" t="s">
        <v>219</v>
      </c>
      <c r="D70" s="27"/>
      <c r="E70" s="27"/>
      <c r="F70" s="31" t="s">
        <v>21</v>
      </c>
      <c r="G70" s="33"/>
      <c r="H70" s="33">
        <f>ROUND(H69*0.3,0)</f>
        <v>15</v>
      </c>
      <c r="I70" s="25">
        <f t="shared" si="6"/>
        <v>14</v>
      </c>
      <c r="J70" s="25">
        <f t="shared" si="7"/>
        <v>13</v>
      </c>
      <c r="K70" s="27"/>
    </row>
    <row r="71" s="5" customFormat="1" ht="124" spans="1:11">
      <c r="A71" s="25">
        <v>66</v>
      </c>
      <c r="B71" s="25" t="s">
        <v>220</v>
      </c>
      <c r="C71" s="26" t="s">
        <v>221</v>
      </c>
      <c r="D71" s="30" t="s">
        <v>222</v>
      </c>
      <c r="E71" s="30" t="s">
        <v>203</v>
      </c>
      <c r="F71" s="31" t="s">
        <v>21</v>
      </c>
      <c r="G71" s="30" t="s">
        <v>204</v>
      </c>
      <c r="H71" s="33">
        <v>80</v>
      </c>
      <c r="I71" s="25">
        <f t="shared" si="6"/>
        <v>72</v>
      </c>
      <c r="J71" s="25">
        <f t="shared" si="7"/>
        <v>65</v>
      </c>
      <c r="K71" s="30" t="s">
        <v>223</v>
      </c>
    </row>
    <row r="72" s="5" customFormat="1" ht="31" spans="1:11">
      <c r="A72" s="25">
        <v>67</v>
      </c>
      <c r="B72" s="25" t="s">
        <v>224</v>
      </c>
      <c r="C72" s="26" t="s">
        <v>225</v>
      </c>
      <c r="D72" s="27"/>
      <c r="E72" s="27"/>
      <c r="F72" s="31" t="s">
        <v>21</v>
      </c>
      <c r="G72" s="46"/>
      <c r="H72" s="33">
        <f>ROUND(H71*0.3,0)</f>
        <v>24</v>
      </c>
      <c r="I72" s="25">
        <f t="shared" si="6"/>
        <v>22</v>
      </c>
      <c r="J72" s="25">
        <f t="shared" si="7"/>
        <v>20</v>
      </c>
      <c r="K72" s="54"/>
    </row>
    <row r="73" s="5" customFormat="1" ht="62" spans="1:11">
      <c r="A73" s="25">
        <v>68</v>
      </c>
      <c r="B73" s="25" t="s">
        <v>226</v>
      </c>
      <c r="C73" s="26" t="s">
        <v>227</v>
      </c>
      <c r="D73" s="30" t="s">
        <v>228</v>
      </c>
      <c r="E73" s="30" t="s">
        <v>203</v>
      </c>
      <c r="F73" s="33" t="s">
        <v>229</v>
      </c>
      <c r="G73" s="39" t="s">
        <v>230</v>
      </c>
      <c r="H73" s="33">
        <v>30</v>
      </c>
      <c r="I73" s="25">
        <f t="shared" si="6"/>
        <v>27</v>
      </c>
      <c r="J73" s="25">
        <f t="shared" si="7"/>
        <v>24</v>
      </c>
      <c r="K73" s="54"/>
    </row>
    <row r="74" s="5" customFormat="1" ht="31" spans="1:11">
      <c r="A74" s="25">
        <v>69</v>
      </c>
      <c r="B74" s="25" t="s">
        <v>231</v>
      </c>
      <c r="C74" s="26" t="s">
        <v>232</v>
      </c>
      <c r="D74" s="47"/>
      <c r="E74" s="27"/>
      <c r="F74" s="33" t="s">
        <v>229</v>
      </c>
      <c r="G74" s="33"/>
      <c r="H74" s="33">
        <f>H73*0.3</f>
        <v>9</v>
      </c>
      <c r="I74" s="25">
        <f t="shared" si="6"/>
        <v>8</v>
      </c>
      <c r="J74" s="25">
        <f t="shared" si="7"/>
        <v>7</v>
      </c>
      <c r="K74" s="27"/>
    </row>
    <row r="75" s="5" customFormat="1" ht="15.5" spans="1:11">
      <c r="A75" s="25">
        <v>70</v>
      </c>
      <c r="B75" s="25" t="s">
        <v>233</v>
      </c>
      <c r="C75" s="26" t="s">
        <v>234</v>
      </c>
      <c r="D75" s="27"/>
      <c r="E75" s="27"/>
      <c r="F75" s="28"/>
      <c r="G75" s="33"/>
      <c r="H75" s="33"/>
      <c r="I75" s="33"/>
      <c r="J75" s="33"/>
      <c r="K75" s="27"/>
    </row>
    <row r="76" s="5" customFormat="1" ht="46.5" spans="1:11">
      <c r="A76" s="25">
        <v>71</v>
      </c>
      <c r="B76" s="25" t="s">
        <v>235</v>
      </c>
      <c r="C76" s="26" t="s">
        <v>236</v>
      </c>
      <c r="D76" s="30" t="s">
        <v>237</v>
      </c>
      <c r="E76" s="30" t="s">
        <v>238</v>
      </c>
      <c r="F76" s="31" t="s">
        <v>239</v>
      </c>
      <c r="G76" s="39" t="s">
        <v>240</v>
      </c>
      <c r="H76" s="33">
        <v>11</v>
      </c>
      <c r="I76" s="25">
        <f t="shared" ref="I76:I79" si="8">ROUND(H76*0.9,0)</f>
        <v>10</v>
      </c>
      <c r="J76" s="25">
        <f t="shared" ref="J76:J79" si="9">ROUND(I76*0.9,0)</f>
        <v>9</v>
      </c>
      <c r="K76" s="27"/>
    </row>
    <row r="77" s="5" customFormat="1" ht="31" spans="1:11">
      <c r="A77" s="25">
        <v>72</v>
      </c>
      <c r="B77" s="25" t="s">
        <v>241</v>
      </c>
      <c r="C77" s="26" t="s">
        <v>242</v>
      </c>
      <c r="D77" s="27"/>
      <c r="E77" s="27"/>
      <c r="F77" s="31" t="s">
        <v>239</v>
      </c>
      <c r="G77" s="33"/>
      <c r="H77" s="48">
        <f>H76*0.3</f>
        <v>3.3</v>
      </c>
      <c r="I77" s="55">
        <f t="shared" si="8"/>
        <v>3</v>
      </c>
      <c r="J77" s="55">
        <f t="shared" si="9"/>
        <v>3</v>
      </c>
      <c r="K77" s="27"/>
    </row>
    <row r="78" s="5" customFormat="1" ht="77.5" spans="1:11">
      <c r="A78" s="25">
        <v>73</v>
      </c>
      <c r="B78" s="25" t="s">
        <v>243</v>
      </c>
      <c r="C78" s="26" t="s">
        <v>244</v>
      </c>
      <c r="D78" s="30" t="s">
        <v>245</v>
      </c>
      <c r="E78" s="30" t="s">
        <v>246</v>
      </c>
      <c r="F78" s="31" t="s">
        <v>21</v>
      </c>
      <c r="G78" s="39" t="s">
        <v>247</v>
      </c>
      <c r="H78" s="33">
        <v>59</v>
      </c>
      <c r="I78" s="25">
        <f t="shared" si="8"/>
        <v>53</v>
      </c>
      <c r="J78" s="25">
        <f t="shared" si="9"/>
        <v>48</v>
      </c>
      <c r="K78" s="30" t="s">
        <v>248</v>
      </c>
    </row>
    <row r="79" s="5" customFormat="1" ht="31" spans="1:11">
      <c r="A79" s="25">
        <v>74</v>
      </c>
      <c r="B79" s="25" t="s">
        <v>249</v>
      </c>
      <c r="C79" s="26" t="s">
        <v>250</v>
      </c>
      <c r="D79" s="47"/>
      <c r="E79" s="27"/>
      <c r="F79" s="31" t="s">
        <v>21</v>
      </c>
      <c r="G79" s="33"/>
      <c r="H79" s="33">
        <f>ROUND(H78*0.3,0)</f>
        <v>18</v>
      </c>
      <c r="I79" s="25">
        <f t="shared" si="8"/>
        <v>16</v>
      </c>
      <c r="J79" s="25">
        <f t="shared" si="9"/>
        <v>14</v>
      </c>
      <c r="K79" s="27"/>
    </row>
    <row r="80" s="5" customFormat="1" ht="62" spans="1:11">
      <c r="A80" s="25">
        <v>75</v>
      </c>
      <c r="B80" s="25" t="s">
        <v>251</v>
      </c>
      <c r="C80" s="26" t="s">
        <v>252</v>
      </c>
      <c r="D80" s="49" t="s">
        <v>253</v>
      </c>
      <c r="E80" s="30" t="s">
        <v>254</v>
      </c>
      <c r="F80" s="31" t="s">
        <v>21</v>
      </c>
      <c r="G80" s="37"/>
      <c r="H80" s="33">
        <v>5</v>
      </c>
      <c r="I80" s="33">
        <v>5</v>
      </c>
      <c r="J80" s="33">
        <v>5</v>
      </c>
      <c r="K80" s="27" t="s">
        <v>255</v>
      </c>
    </row>
    <row r="81" s="5" customFormat="1" ht="31" spans="1:11">
      <c r="A81" s="25">
        <v>76</v>
      </c>
      <c r="B81" s="25" t="s">
        <v>256</v>
      </c>
      <c r="C81" s="26" t="s">
        <v>257</v>
      </c>
      <c r="D81" s="50"/>
      <c r="E81" s="50"/>
      <c r="F81" s="31" t="s">
        <v>21</v>
      </c>
      <c r="G81" s="33"/>
      <c r="H81" s="33">
        <v>2</v>
      </c>
      <c r="I81" s="33">
        <v>2</v>
      </c>
      <c r="J81" s="33">
        <v>2</v>
      </c>
      <c r="K81" s="27"/>
    </row>
    <row r="82" s="5" customFormat="1" ht="31" spans="1:11">
      <c r="A82" s="25">
        <v>77</v>
      </c>
      <c r="B82" s="25" t="s">
        <v>258</v>
      </c>
      <c r="C82" s="26" t="s">
        <v>259</v>
      </c>
      <c r="D82" s="50"/>
      <c r="E82" s="50"/>
      <c r="F82" s="31" t="s">
        <v>21</v>
      </c>
      <c r="G82" s="51" t="s">
        <v>260</v>
      </c>
      <c r="H82" s="33">
        <v>21</v>
      </c>
      <c r="I82" s="33">
        <v>21</v>
      </c>
      <c r="J82" s="33">
        <v>21</v>
      </c>
      <c r="K82" s="27"/>
    </row>
    <row r="83" s="5" customFormat="1" ht="82" customHeight="1" spans="1:11">
      <c r="A83" s="25">
        <v>78</v>
      </c>
      <c r="B83" s="25" t="s">
        <v>261</v>
      </c>
      <c r="C83" s="26" t="s">
        <v>262</v>
      </c>
      <c r="D83" s="49" t="s">
        <v>263</v>
      </c>
      <c r="E83" s="30" t="s">
        <v>264</v>
      </c>
      <c r="F83" s="31" t="s">
        <v>21</v>
      </c>
      <c r="G83" s="39" t="s">
        <v>68</v>
      </c>
      <c r="H83" s="33">
        <v>20</v>
      </c>
      <c r="I83" s="25">
        <f t="shared" ref="I83:I89" si="10">ROUND(H83*0.9,0)</f>
        <v>18</v>
      </c>
      <c r="J83" s="25">
        <f t="shared" ref="J83:J89" si="11">ROUND(I83*0.9,0)</f>
        <v>16</v>
      </c>
      <c r="K83" s="27"/>
    </row>
    <row r="84" s="5" customFormat="1" ht="31" spans="1:11">
      <c r="A84" s="25">
        <v>79</v>
      </c>
      <c r="B84" s="25" t="s">
        <v>265</v>
      </c>
      <c r="C84" s="26" t="s">
        <v>266</v>
      </c>
      <c r="D84" s="47"/>
      <c r="E84" s="27"/>
      <c r="F84" s="31" t="s">
        <v>21</v>
      </c>
      <c r="G84" s="33"/>
      <c r="H84" s="33">
        <f t="shared" ref="H84:H89" si="12">ROUND(H83*0.3,0)</f>
        <v>6</v>
      </c>
      <c r="I84" s="25">
        <f t="shared" si="10"/>
        <v>5</v>
      </c>
      <c r="J84" s="25">
        <f t="shared" si="11"/>
        <v>5</v>
      </c>
      <c r="K84" s="27"/>
    </row>
    <row r="85" s="5" customFormat="1" ht="31" spans="1:11">
      <c r="A85" s="25">
        <v>80</v>
      </c>
      <c r="B85" s="25" t="s">
        <v>267</v>
      </c>
      <c r="C85" s="26" t="s">
        <v>268</v>
      </c>
      <c r="D85" s="47"/>
      <c r="E85" s="27"/>
      <c r="F85" s="31" t="s">
        <v>21</v>
      </c>
      <c r="G85" s="37"/>
      <c r="H85" s="33">
        <v>20</v>
      </c>
      <c r="I85" s="25">
        <f t="shared" si="10"/>
        <v>18</v>
      </c>
      <c r="J85" s="25">
        <f t="shared" si="11"/>
        <v>16</v>
      </c>
      <c r="K85" s="27"/>
    </row>
    <row r="86" s="5" customFormat="1" ht="62" spans="1:11">
      <c r="A86" s="25">
        <v>81</v>
      </c>
      <c r="B86" s="25" t="s">
        <v>269</v>
      </c>
      <c r="C86" s="26" t="s">
        <v>270</v>
      </c>
      <c r="D86" s="49" t="s">
        <v>271</v>
      </c>
      <c r="E86" s="30" t="s">
        <v>272</v>
      </c>
      <c r="F86" s="31" t="s">
        <v>21</v>
      </c>
      <c r="G86" s="37"/>
      <c r="H86" s="33">
        <v>13</v>
      </c>
      <c r="I86" s="25">
        <f t="shared" si="10"/>
        <v>12</v>
      </c>
      <c r="J86" s="25">
        <f t="shared" si="11"/>
        <v>11</v>
      </c>
      <c r="K86" s="27"/>
    </row>
    <row r="87" s="5" customFormat="1" ht="31" spans="1:11">
      <c r="A87" s="25">
        <v>82</v>
      </c>
      <c r="B87" s="25" t="s">
        <v>273</v>
      </c>
      <c r="C87" s="26" t="s">
        <v>274</v>
      </c>
      <c r="D87" s="47"/>
      <c r="E87" s="27"/>
      <c r="F87" s="31" t="s">
        <v>21</v>
      </c>
      <c r="G87" s="37"/>
      <c r="H87" s="33">
        <f t="shared" si="12"/>
        <v>4</v>
      </c>
      <c r="I87" s="25">
        <f t="shared" si="10"/>
        <v>4</v>
      </c>
      <c r="J87" s="25">
        <f t="shared" si="11"/>
        <v>4</v>
      </c>
      <c r="K87" s="27"/>
    </row>
    <row r="88" s="5" customFormat="1" ht="62" spans="1:11">
      <c r="A88" s="25">
        <v>83</v>
      </c>
      <c r="B88" s="25" t="s">
        <v>275</v>
      </c>
      <c r="C88" s="26" t="s">
        <v>276</v>
      </c>
      <c r="D88" s="49" t="s">
        <v>277</v>
      </c>
      <c r="E88" s="30" t="s">
        <v>278</v>
      </c>
      <c r="F88" s="31" t="s">
        <v>21</v>
      </c>
      <c r="G88" s="39" t="s">
        <v>68</v>
      </c>
      <c r="H88" s="33">
        <v>100</v>
      </c>
      <c r="I88" s="25">
        <f t="shared" si="10"/>
        <v>90</v>
      </c>
      <c r="J88" s="25">
        <f t="shared" si="11"/>
        <v>81</v>
      </c>
      <c r="K88" s="27"/>
    </row>
    <row r="89" s="5" customFormat="1" ht="31" spans="1:11">
      <c r="A89" s="25">
        <v>84</v>
      </c>
      <c r="B89" s="25" t="s">
        <v>279</v>
      </c>
      <c r="C89" s="26" t="s">
        <v>280</v>
      </c>
      <c r="D89" s="34"/>
      <c r="E89" s="27"/>
      <c r="F89" s="31" t="s">
        <v>21</v>
      </c>
      <c r="G89" s="33"/>
      <c r="H89" s="33">
        <f t="shared" si="12"/>
        <v>30</v>
      </c>
      <c r="I89" s="25">
        <f t="shared" si="10"/>
        <v>27</v>
      </c>
      <c r="J89" s="25">
        <f t="shared" si="11"/>
        <v>24</v>
      </c>
      <c r="K89" s="27"/>
    </row>
    <row r="90" s="5" customFormat="1" ht="15.5" spans="1:11">
      <c r="A90" s="25">
        <v>85</v>
      </c>
      <c r="B90" s="33" t="s">
        <v>281</v>
      </c>
      <c r="C90" s="39" t="s">
        <v>282</v>
      </c>
      <c r="D90" s="27"/>
      <c r="E90" s="27"/>
      <c r="F90" s="28"/>
      <c r="G90" s="39" t="s">
        <v>283</v>
      </c>
      <c r="H90" s="33"/>
      <c r="I90" s="33"/>
      <c r="J90" s="33"/>
      <c r="K90" s="27"/>
    </row>
    <row r="91" s="5" customFormat="1" ht="77.5" spans="1:11">
      <c r="A91" s="25">
        <v>86</v>
      </c>
      <c r="B91" s="33" t="s">
        <v>284</v>
      </c>
      <c r="C91" s="39" t="s">
        <v>285</v>
      </c>
      <c r="D91" s="30" t="s">
        <v>286</v>
      </c>
      <c r="E91" s="30" t="s">
        <v>287</v>
      </c>
      <c r="F91" s="31" t="s">
        <v>21</v>
      </c>
      <c r="G91" s="37"/>
      <c r="H91" s="33">
        <v>30</v>
      </c>
      <c r="I91" s="25">
        <f t="shared" ref="I91:I95" si="13">ROUND(H91*0.9,0)</f>
        <v>27</v>
      </c>
      <c r="J91" s="25">
        <f t="shared" ref="J91:J95" si="14">ROUND(I91*0.9,0)</f>
        <v>24</v>
      </c>
      <c r="K91" s="30" t="s">
        <v>288</v>
      </c>
    </row>
    <row r="92" s="5" customFormat="1" ht="31" spans="1:11">
      <c r="A92" s="25">
        <v>87</v>
      </c>
      <c r="B92" s="33" t="s">
        <v>289</v>
      </c>
      <c r="C92" s="39" t="s">
        <v>290</v>
      </c>
      <c r="D92" s="27"/>
      <c r="E92" s="27"/>
      <c r="F92" s="31" t="s">
        <v>21</v>
      </c>
      <c r="G92" s="37"/>
      <c r="H92" s="48">
        <f>H91*0.3</f>
        <v>9</v>
      </c>
      <c r="I92" s="48">
        <f>H92*0.9</f>
        <v>8.1</v>
      </c>
      <c r="J92" s="48">
        <f>I92*0.9</f>
        <v>7.29</v>
      </c>
      <c r="K92" s="27"/>
    </row>
    <row r="93" s="5" customFormat="1" ht="62" spans="1:11">
      <c r="A93" s="25">
        <v>88</v>
      </c>
      <c r="B93" s="33" t="s">
        <v>291</v>
      </c>
      <c r="C93" s="39" t="s">
        <v>292</v>
      </c>
      <c r="D93" s="30" t="s">
        <v>293</v>
      </c>
      <c r="E93" s="30" t="s">
        <v>294</v>
      </c>
      <c r="F93" s="31" t="s">
        <v>21</v>
      </c>
      <c r="G93" s="37"/>
      <c r="H93" s="33">
        <v>7</v>
      </c>
      <c r="I93" s="25">
        <f t="shared" si="13"/>
        <v>6</v>
      </c>
      <c r="J93" s="25">
        <f t="shared" si="14"/>
        <v>5</v>
      </c>
      <c r="K93" s="27"/>
    </row>
    <row r="94" s="5" customFormat="1" ht="31" spans="1:11">
      <c r="A94" s="25">
        <v>89</v>
      </c>
      <c r="B94" s="33" t="s">
        <v>295</v>
      </c>
      <c r="C94" s="39" t="s">
        <v>296</v>
      </c>
      <c r="D94" s="27"/>
      <c r="E94" s="27"/>
      <c r="F94" s="31" t="s">
        <v>21</v>
      </c>
      <c r="G94" s="33"/>
      <c r="H94" s="48">
        <f>ROUND(H93*0.3,0)</f>
        <v>2</v>
      </c>
      <c r="I94" s="48">
        <f>H94*0.9</f>
        <v>1.8</v>
      </c>
      <c r="J94" s="48">
        <f>I94*0.9</f>
        <v>1.62</v>
      </c>
      <c r="K94" s="27"/>
    </row>
    <row r="95" s="5" customFormat="1" ht="62" spans="1:11">
      <c r="A95" s="25">
        <v>90</v>
      </c>
      <c r="B95" s="33" t="s">
        <v>297</v>
      </c>
      <c r="C95" s="39" t="s">
        <v>298</v>
      </c>
      <c r="D95" s="30" t="s">
        <v>299</v>
      </c>
      <c r="E95" s="30" t="s">
        <v>300</v>
      </c>
      <c r="F95" s="31" t="s">
        <v>239</v>
      </c>
      <c r="G95" s="37"/>
      <c r="H95" s="33">
        <v>18</v>
      </c>
      <c r="I95" s="25">
        <f t="shared" si="13"/>
        <v>16</v>
      </c>
      <c r="J95" s="25">
        <f t="shared" si="14"/>
        <v>14</v>
      </c>
      <c r="K95" s="27"/>
    </row>
    <row r="96" s="5" customFormat="1" ht="31" spans="1:11">
      <c r="A96" s="25">
        <v>91</v>
      </c>
      <c r="B96" s="33" t="s">
        <v>301</v>
      </c>
      <c r="C96" s="39" t="s">
        <v>302</v>
      </c>
      <c r="D96" s="47"/>
      <c r="E96" s="27"/>
      <c r="F96" s="31" t="s">
        <v>239</v>
      </c>
      <c r="G96" s="33"/>
      <c r="H96" s="48">
        <f>ROUND(H95*0.3,0)</f>
        <v>5</v>
      </c>
      <c r="I96" s="48">
        <f>H96*0.9</f>
        <v>4.5</v>
      </c>
      <c r="J96" s="48">
        <f>I96*0.9</f>
        <v>4.05</v>
      </c>
      <c r="K96" s="27"/>
    </row>
    <row r="97" s="5" customFormat="1" ht="15.5" spans="1:11">
      <c r="A97" s="25">
        <v>92</v>
      </c>
      <c r="B97" s="25" t="s">
        <v>303</v>
      </c>
      <c r="C97" s="26" t="s">
        <v>304</v>
      </c>
      <c r="D97" s="27"/>
      <c r="E97" s="27"/>
      <c r="F97" s="33"/>
      <c r="G97" s="33"/>
      <c r="H97" s="33"/>
      <c r="I97" s="33"/>
      <c r="J97" s="33"/>
      <c r="K97" s="27"/>
    </row>
    <row r="98" s="5" customFormat="1" ht="85" customHeight="1" spans="1:11">
      <c r="A98" s="25">
        <v>93</v>
      </c>
      <c r="B98" s="25" t="s">
        <v>305</v>
      </c>
      <c r="C98" s="26" t="s">
        <v>306</v>
      </c>
      <c r="D98" s="30" t="s">
        <v>307</v>
      </c>
      <c r="E98" s="30" t="s">
        <v>308</v>
      </c>
      <c r="F98" s="52" t="s">
        <v>309</v>
      </c>
      <c r="G98" s="36"/>
      <c r="H98" s="33">
        <v>8</v>
      </c>
      <c r="I98" s="25">
        <f t="shared" ref="I98:I101" si="15">ROUND(H98*0.9,0)</f>
        <v>7</v>
      </c>
      <c r="J98" s="25">
        <f t="shared" ref="J98:J101" si="16">ROUND(I98*0.9,0)</f>
        <v>6</v>
      </c>
      <c r="K98" s="50" t="s">
        <v>310</v>
      </c>
    </row>
    <row r="99" s="5" customFormat="1" ht="31" spans="1:11">
      <c r="A99" s="25">
        <v>94</v>
      </c>
      <c r="B99" s="25" t="s">
        <v>311</v>
      </c>
      <c r="C99" s="26" t="s">
        <v>312</v>
      </c>
      <c r="D99" s="27"/>
      <c r="E99" s="27"/>
      <c r="F99" s="52" t="s">
        <v>309</v>
      </c>
      <c r="G99" s="39" t="s">
        <v>313</v>
      </c>
      <c r="H99" s="33">
        <v>19</v>
      </c>
      <c r="I99" s="25">
        <f t="shared" si="15"/>
        <v>17</v>
      </c>
      <c r="J99" s="25">
        <f t="shared" si="16"/>
        <v>15</v>
      </c>
      <c r="K99" s="27"/>
    </row>
    <row r="100" s="5" customFormat="1" ht="62" spans="1:11">
      <c r="A100" s="25">
        <v>95</v>
      </c>
      <c r="B100" s="25" t="s">
        <v>314</v>
      </c>
      <c r="C100" s="26" t="s">
        <v>315</v>
      </c>
      <c r="D100" s="30" t="s">
        <v>316</v>
      </c>
      <c r="E100" s="30" t="s">
        <v>317</v>
      </c>
      <c r="F100" s="31" t="s">
        <v>21</v>
      </c>
      <c r="G100" s="37"/>
      <c r="H100" s="33">
        <v>99</v>
      </c>
      <c r="I100" s="25">
        <f t="shared" si="15"/>
        <v>89</v>
      </c>
      <c r="J100" s="25">
        <f t="shared" si="16"/>
        <v>80</v>
      </c>
      <c r="K100" s="27"/>
    </row>
    <row r="101" s="5" customFormat="1" ht="31" spans="1:11">
      <c r="A101" s="25">
        <v>96</v>
      </c>
      <c r="B101" s="25" t="s">
        <v>318</v>
      </c>
      <c r="C101" s="26" t="s">
        <v>319</v>
      </c>
      <c r="D101" s="27"/>
      <c r="E101" s="27"/>
      <c r="F101" s="31" t="s">
        <v>21</v>
      </c>
      <c r="G101" s="37"/>
      <c r="H101" s="33">
        <v>35</v>
      </c>
      <c r="I101" s="25">
        <f t="shared" si="15"/>
        <v>32</v>
      </c>
      <c r="J101" s="25">
        <f t="shared" si="16"/>
        <v>29</v>
      </c>
      <c r="K101" s="27"/>
    </row>
    <row r="102" s="5" customFormat="1" ht="15.5" spans="1:11">
      <c r="A102" s="25">
        <v>97</v>
      </c>
      <c r="B102" s="25" t="s">
        <v>320</v>
      </c>
      <c r="C102" s="26" t="s">
        <v>321</v>
      </c>
      <c r="D102" s="27"/>
      <c r="E102" s="27"/>
      <c r="F102" s="28"/>
      <c r="G102" s="33"/>
      <c r="H102" s="33"/>
      <c r="I102" s="33"/>
      <c r="J102" s="33"/>
      <c r="K102" s="27"/>
    </row>
    <row r="103" s="5" customFormat="1" ht="46.5" spans="1:11">
      <c r="A103" s="25">
        <v>98</v>
      </c>
      <c r="B103" s="33" t="s">
        <v>322</v>
      </c>
      <c r="C103" s="39" t="s">
        <v>323</v>
      </c>
      <c r="D103" s="53" t="s">
        <v>324</v>
      </c>
      <c r="E103" s="53" t="s">
        <v>325</v>
      </c>
      <c r="F103" s="39" t="s">
        <v>21</v>
      </c>
      <c r="G103" s="37"/>
      <c r="H103" s="33">
        <v>3</v>
      </c>
      <c r="I103" s="33">
        <v>3</v>
      </c>
      <c r="J103" s="33">
        <v>3</v>
      </c>
      <c r="K103" s="53" t="s">
        <v>326</v>
      </c>
    </row>
    <row r="104" s="5" customFormat="1" ht="31" spans="1:11">
      <c r="A104" s="25">
        <v>99</v>
      </c>
      <c r="B104" s="33" t="s">
        <v>327</v>
      </c>
      <c r="C104" s="39" t="s">
        <v>328</v>
      </c>
      <c r="D104" s="34"/>
      <c r="E104" s="27"/>
      <c r="F104" s="39" t="s">
        <v>21</v>
      </c>
      <c r="G104" s="33"/>
      <c r="H104" s="33">
        <v>3</v>
      </c>
      <c r="I104" s="33">
        <v>3</v>
      </c>
      <c r="J104" s="33">
        <v>3</v>
      </c>
      <c r="K104" s="27"/>
    </row>
    <row r="105" s="5" customFormat="1" ht="15.5" spans="1:11">
      <c r="A105" s="25">
        <v>100</v>
      </c>
      <c r="B105" s="25" t="s">
        <v>329</v>
      </c>
      <c r="C105" s="26" t="s">
        <v>330</v>
      </c>
      <c r="D105" s="47"/>
      <c r="E105" s="27"/>
      <c r="F105" s="33"/>
      <c r="G105" s="33"/>
      <c r="H105" s="33"/>
      <c r="I105" s="33"/>
      <c r="J105" s="33"/>
      <c r="K105" s="27"/>
    </row>
    <row r="106" s="5" customFormat="1" ht="77.5" spans="1:11">
      <c r="A106" s="25">
        <v>101</v>
      </c>
      <c r="B106" s="25" t="s">
        <v>331</v>
      </c>
      <c r="C106" s="26" t="s">
        <v>332</v>
      </c>
      <c r="D106" s="49" t="s">
        <v>333</v>
      </c>
      <c r="E106" s="30" t="s">
        <v>334</v>
      </c>
      <c r="F106" s="39" t="s">
        <v>21</v>
      </c>
      <c r="G106" s="36" t="s">
        <v>335</v>
      </c>
      <c r="H106" s="33">
        <v>79</v>
      </c>
      <c r="I106" s="25">
        <f t="shared" ref="I106:I117" si="17">ROUND(H106*0.9,0)</f>
        <v>71</v>
      </c>
      <c r="J106" s="25">
        <f t="shared" ref="J106:J117" si="18">ROUND(I106*0.9,0)</f>
        <v>64</v>
      </c>
      <c r="K106" s="30" t="s">
        <v>336</v>
      </c>
    </row>
    <row r="107" s="5" customFormat="1" ht="31" spans="1:11">
      <c r="A107" s="25">
        <v>102</v>
      </c>
      <c r="B107" s="25" t="s">
        <v>337</v>
      </c>
      <c r="C107" s="26" t="s">
        <v>338</v>
      </c>
      <c r="D107" s="47"/>
      <c r="E107" s="27"/>
      <c r="F107" s="39" t="s">
        <v>21</v>
      </c>
      <c r="G107" s="33"/>
      <c r="H107" s="33">
        <v>24</v>
      </c>
      <c r="I107" s="25">
        <f t="shared" si="17"/>
        <v>22</v>
      </c>
      <c r="J107" s="25">
        <f t="shared" si="18"/>
        <v>20</v>
      </c>
      <c r="K107" s="27"/>
    </row>
    <row r="108" s="5" customFormat="1" ht="46.5" spans="1:11">
      <c r="A108" s="25">
        <v>103</v>
      </c>
      <c r="B108" s="25" t="s">
        <v>339</v>
      </c>
      <c r="C108" s="26" t="s">
        <v>340</v>
      </c>
      <c r="D108" s="47"/>
      <c r="E108" s="27"/>
      <c r="F108" s="39" t="s">
        <v>21</v>
      </c>
      <c r="G108" s="36" t="s">
        <v>341</v>
      </c>
      <c r="H108" s="33">
        <v>581</v>
      </c>
      <c r="I108" s="25">
        <f t="shared" si="17"/>
        <v>523</v>
      </c>
      <c r="J108" s="25">
        <f t="shared" si="18"/>
        <v>471</v>
      </c>
      <c r="K108" s="27"/>
    </row>
    <row r="109" s="5" customFormat="1" ht="31" spans="1:11">
      <c r="A109" s="25">
        <v>104</v>
      </c>
      <c r="B109" s="25" t="s">
        <v>342</v>
      </c>
      <c r="C109" s="26" t="s">
        <v>343</v>
      </c>
      <c r="D109" s="47"/>
      <c r="E109" s="27"/>
      <c r="F109" s="39" t="s">
        <v>21</v>
      </c>
      <c r="G109" s="37"/>
      <c r="H109" s="33">
        <v>600</v>
      </c>
      <c r="I109" s="25">
        <f t="shared" si="17"/>
        <v>540</v>
      </c>
      <c r="J109" s="25">
        <f t="shared" si="18"/>
        <v>486</v>
      </c>
      <c r="K109" s="27"/>
    </row>
    <row r="110" s="5" customFormat="1" ht="77.5" spans="1:11">
      <c r="A110" s="25">
        <v>105</v>
      </c>
      <c r="B110" s="25" t="s">
        <v>344</v>
      </c>
      <c r="C110" s="26" t="s">
        <v>345</v>
      </c>
      <c r="D110" s="49" t="s">
        <v>346</v>
      </c>
      <c r="E110" s="30" t="s">
        <v>334</v>
      </c>
      <c r="F110" s="39" t="s">
        <v>21</v>
      </c>
      <c r="G110" s="36" t="s">
        <v>347</v>
      </c>
      <c r="H110" s="33">
        <v>80</v>
      </c>
      <c r="I110" s="25">
        <f t="shared" si="17"/>
        <v>72</v>
      </c>
      <c r="J110" s="25">
        <f t="shared" si="18"/>
        <v>65</v>
      </c>
      <c r="K110" s="30" t="s">
        <v>336</v>
      </c>
    </row>
    <row r="111" s="5" customFormat="1" ht="31" spans="1:11">
      <c r="A111" s="25">
        <v>106</v>
      </c>
      <c r="B111" s="25" t="s">
        <v>348</v>
      </c>
      <c r="C111" s="26" t="s">
        <v>349</v>
      </c>
      <c r="D111" s="47"/>
      <c r="E111" s="27"/>
      <c r="F111" s="39" t="s">
        <v>21</v>
      </c>
      <c r="G111" s="33"/>
      <c r="H111" s="33">
        <f>H110*0.3</f>
        <v>24</v>
      </c>
      <c r="I111" s="25">
        <f t="shared" si="17"/>
        <v>22</v>
      </c>
      <c r="J111" s="25">
        <f t="shared" si="18"/>
        <v>20</v>
      </c>
      <c r="K111" s="27"/>
    </row>
    <row r="112" s="5" customFormat="1" ht="77.5" spans="1:11">
      <c r="A112" s="25">
        <v>107</v>
      </c>
      <c r="B112" s="25" t="s">
        <v>350</v>
      </c>
      <c r="C112" s="26" t="s">
        <v>351</v>
      </c>
      <c r="D112" s="49" t="s">
        <v>352</v>
      </c>
      <c r="E112" s="30" t="s">
        <v>334</v>
      </c>
      <c r="F112" s="39" t="s">
        <v>21</v>
      </c>
      <c r="G112" s="36" t="s">
        <v>353</v>
      </c>
      <c r="H112" s="33">
        <v>119</v>
      </c>
      <c r="I112" s="25">
        <f t="shared" si="17"/>
        <v>107</v>
      </c>
      <c r="J112" s="25">
        <f t="shared" si="18"/>
        <v>96</v>
      </c>
      <c r="K112" s="30" t="s">
        <v>336</v>
      </c>
    </row>
    <row r="113" s="5" customFormat="1" ht="31" spans="1:11">
      <c r="A113" s="25">
        <v>108</v>
      </c>
      <c r="B113" s="25" t="s">
        <v>354</v>
      </c>
      <c r="C113" s="26" t="s">
        <v>355</v>
      </c>
      <c r="D113" s="47"/>
      <c r="E113" s="27"/>
      <c r="F113" s="39" t="s">
        <v>21</v>
      </c>
      <c r="G113" s="33"/>
      <c r="H113" s="48">
        <f>H112*0.3</f>
        <v>35.7</v>
      </c>
      <c r="I113" s="25">
        <f t="shared" si="17"/>
        <v>32</v>
      </c>
      <c r="J113" s="25">
        <f t="shared" si="18"/>
        <v>29</v>
      </c>
      <c r="K113" s="27"/>
    </row>
    <row r="114" s="5" customFormat="1" ht="77.5" spans="1:11">
      <c r="A114" s="25">
        <v>109</v>
      </c>
      <c r="B114" s="25" t="s">
        <v>356</v>
      </c>
      <c r="C114" s="26" t="s">
        <v>357</v>
      </c>
      <c r="D114" s="49" t="s">
        <v>358</v>
      </c>
      <c r="E114" s="30" t="s">
        <v>359</v>
      </c>
      <c r="F114" s="39" t="s">
        <v>21</v>
      </c>
      <c r="G114" s="36" t="s">
        <v>353</v>
      </c>
      <c r="H114" s="33">
        <v>118</v>
      </c>
      <c r="I114" s="25">
        <f t="shared" si="17"/>
        <v>106</v>
      </c>
      <c r="J114" s="25">
        <f t="shared" si="18"/>
        <v>95</v>
      </c>
      <c r="K114" s="30" t="s">
        <v>336</v>
      </c>
    </row>
    <row r="115" s="5" customFormat="1" ht="31" spans="1:11">
      <c r="A115" s="25">
        <v>110</v>
      </c>
      <c r="B115" s="25" t="s">
        <v>360</v>
      </c>
      <c r="C115" s="26" t="s">
        <v>361</v>
      </c>
      <c r="D115" s="47"/>
      <c r="E115" s="27"/>
      <c r="F115" s="39" t="s">
        <v>21</v>
      </c>
      <c r="G115" s="33"/>
      <c r="H115" s="33">
        <v>35</v>
      </c>
      <c r="I115" s="25">
        <f t="shared" si="17"/>
        <v>32</v>
      </c>
      <c r="J115" s="25">
        <f t="shared" si="18"/>
        <v>29</v>
      </c>
      <c r="K115" s="27"/>
    </row>
    <row r="116" s="5" customFormat="1" ht="77.5" spans="1:11">
      <c r="A116" s="25">
        <v>111</v>
      </c>
      <c r="B116" s="25" t="s">
        <v>362</v>
      </c>
      <c r="C116" s="26" t="s">
        <v>363</v>
      </c>
      <c r="D116" s="49" t="s">
        <v>364</v>
      </c>
      <c r="E116" s="30" t="s">
        <v>334</v>
      </c>
      <c r="F116" s="39" t="s">
        <v>365</v>
      </c>
      <c r="G116" s="36" t="s">
        <v>353</v>
      </c>
      <c r="H116" s="33">
        <v>91</v>
      </c>
      <c r="I116" s="25">
        <f t="shared" si="17"/>
        <v>82</v>
      </c>
      <c r="J116" s="25">
        <f t="shared" si="18"/>
        <v>74</v>
      </c>
      <c r="K116" s="30" t="s">
        <v>336</v>
      </c>
    </row>
    <row r="117" s="5" customFormat="1" ht="31" spans="1:11">
      <c r="A117" s="25">
        <v>112</v>
      </c>
      <c r="B117" s="25" t="s">
        <v>366</v>
      </c>
      <c r="C117" s="26" t="s">
        <v>367</v>
      </c>
      <c r="D117" s="27"/>
      <c r="E117" s="27"/>
      <c r="F117" s="39" t="s">
        <v>365</v>
      </c>
      <c r="G117" s="33"/>
      <c r="H117" s="33">
        <f>ROUND(H116*0.3,0)</f>
        <v>27</v>
      </c>
      <c r="I117" s="25">
        <f t="shared" si="17"/>
        <v>24</v>
      </c>
      <c r="J117" s="25">
        <f t="shared" si="18"/>
        <v>22</v>
      </c>
      <c r="K117" s="27"/>
    </row>
    <row r="118" s="5" customFormat="1" ht="15.5" spans="1:11">
      <c r="A118" s="25">
        <v>113</v>
      </c>
      <c r="B118" s="33" t="s">
        <v>368</v>
      </c>
      <c r="C118" s="39" t="s">
        <v>369</v>
      </c>
      <c r="D118" s="27"/>
      <c r="E118" s="27"/>
      <c r="F118" s="33"/>
      <c r="G118" s="33"/>
      <c r="H118" s="33"/>
      <c r="I118" s="33"/>
      <c r="J118" s="33"/>
      <c r="K118" s="27"/>
    </row>
    <row r="119" s="5" customFormat="1" ht="62" spans="1:11">
      <c r="A119" s="25">
        <v>114</v>
      </c>
      <c r="B119" s="33" t="s">
        <v>370</v>
      </c>
      <c r="C119" s="39" t="s">
        <v>371</v>
      </c>
      <c r="D119" s="30" t="s">
        <v>372</v>
      </c>
      <c r="E119" s="30" t="s">
        <v>373</v>
      </c>
      <c r="F119" s="31" t="s">
        <v>309</v>
      </c>
      <c r="G119" s="46"/>
      <c r="H119" s="33">
        <v>21</v>
      </c>
      <c r="I119" s="25">
        <f t="shared" ref="I119:I124" si="19">ROUND(H119*0.9,0)</f>
        <v>19</v>
      </c>
      <c r="J119" s="25">
        <f t="shared" ref="J119:J124" si="20">ROUND(I119*0.9,0)</f>
        <v>17</v>
      </c>
      <c r="K119" s="27" t="s">
        <v>374</v>
      </c>
    </row>
    <row r="120" s="5" customFormat="1" ht="31" spans="1:11">
      <c r="A120" s="25">
        <v>115</v>
      </c>
      <c r="B120" s="33" t="s">
        <v>375</v>
      </c>
      <c r="C120" s="39" t="s">
        <v>376</v>
      </c>
      <c r="D120" s="27"/>
      <c r="E120" s="27"/>
      <c r="F120" s="31" t="s">
        <v>309</v>
      </c>
      <c r="G120" s="33"/>
      <c r="H120" s="48">
        <f>H119*0.3</f>
        <v>6.3</v>
      </c>
      <c r="I120" s="25">
        <f t="shared" si="19"/>
        <v>6</v>
      </c>
      <c r="J120" s="25">
        <f t="shared" si="20"/>
        <v>5</v>
      </c>
      <c r="K120" s="27"/>
    </row>
    <row r="121" s="5" customFormat="1" ht="46.5" spans="1:11">
      <c r="A121" s="25">
        <v>116</v>
      </c>
      <c r="B121" s="25" t="s">
        <v>377</v>
      </c>
      <c r="C121" s="26" t="s">
        <v>378</v>
      </c>
      <c r="D121" s="27"/>
      <c r="E121" s="27"/>
      <c r="F121" s="31" t="s">
        <v>309</v>
      </c>
      <c r="G121" s="46"/>
      <c r="H121" s="48">
        <f>H119*0.3</f>
        <v>6.3</v>
      </c>
      <c r="I121" s="25">
        <f t="shared" si="19"/>
        <v>6</v>
      </c>
      <c r="J121" s="25">
        <f t="shared" si="20"/>
        <v>5</v>
      </c>
      <c r="K121" s="27"/>
    </row>
    <row r="122" s="5" customFormat="1" ht="77.5" spans="1:11">
      <c r="A122" s="25">
        <v>117</v>
      </c>
      <c r="B122" s="25" t="s">
        <v>379</v>
      </c>
      <c r="C122" s="26" t="s">
        <v>380</v>
      </c>
      <c r="D122" s="30" t="s">
        <v>381</v>
      </c>
      <c r="E122" s="30" t="s">
        <v>382</v>
      </c>
      <c r="F122" s="31" t="s">
        <v>309</v>
      </c>
      <c r="G122" s="46"/>
      <c r="H122" s="33">
        <v>21</v>
      </c>
      <c r="I122" s="25">
        <f t="shared" si="19"/>
        <v>19</v>
      </c>
      <c r="J122" s="25">
        <f t="shared" si="20"/>
        <v>17</v>
      </c>
      <c r="K122" s="27" t="s">
        <v>374</v>
      </c>
    </row>
    <row r="123" s="5" customFormat="1" ht="31" spans="1:11">
      <c r="A123" s="25">
        <v>118</v>
      </c>
      <c r="B123" s="25" t="s">
        <v>383</v>
      </c>
      <c r="C123" s="26" t="s">
        <v>384</v>
      </c>
      <c r="D123" s="27"/>
      <c r="E123" s="27"/>
      <c r="F123" s="31" t="s">
        <v>309</v>
      </c>
      <c r="G123" s="33"/>
      <c r="H123" s="48">
        <f>H122*0.3</f>
        <v>6.3</v>
      </c>
      <c r="I123" s="25">
        <f t="shared" si="19"/>
        <v>6</v>
      </c>
      <c r="J123" s="25">
        <f t="shared" si="20"/>
        <v>5</v>
      </c>
      <c r="K123" s="27"/>
    </row>
    <row r="124" s="5" customFormat="1" ht="46.5" spans="1:11">
      <c r="A124" s="25">
        <v>119</v>
      </c>
      <c r="B124" s="25" t="s">
        <v>385</v>
      </c>
      <c r="C124" s="26" t="s">
        <v>386</v>
      </c>
      <c r="D124" s="27"/>
      <c r="E124" s="27"/>
      <c r="F124" s="31" t="s">
        <v>309</v>
      </c>
      <c r="G124" s="46"/>
      <c r="H124" s="48">
        <f>H122*0.3</f>
        <v>6.3</v>
      </c>
      <c r="I124" s="25">
        <f t="shared" si="19"/>
        <v>6</v>
      </c>
      <c r="J124" s="25">
        <f t="shared" si="20"/>
        <v>5</v>
      </c>
      <c r="K124" s="27"/>
    </row>
    <row r="125" s="5" customFormat="1" ht="15.5" spans="1:11">
      <c r="A125" s="25">
        <v>120</v>
      </c>
      <c r="B125" s="25" t="s">
        <v>387</v>
      </c>
      <c r="C125" s="26" t="s">
        <v>388</v>
      </c>
      <c r="D125" s="27"/>
      <c r="E125" s="27"/>
      <c r="F125" s="28"/>
      <c r="G125" s="33"/>
      <c r="H125" s="33"/>
      <c r="I125" s="33"/>
      <c r="J125" s="33"/>
      <c r="K125" s="27"/>
    </row>
    <row r="126" s="5" customFormat="1" ht="93" spans="1:11">
      <c r="A126" s="25">
        <v>121</v>
      </c>
      <c r="B126" s="25" t="s">
        <v>389</v>
      </c>
      <c r="C126" s="26" t="s">
        <v>390</v>
      </c>
      <c r="D126" s="30" t="s">
        <v>391</v>
      </c>
      <c r="E126" s="30" t="s">
        <v>392</v>
      </c>
      <c r="F126" s="31" t="s">
        <v>21</v>
      </c>
      <c r="G126" s="39" t="s">
        <v>393</v>
      </c>
      <c r="H126" s="33">
        <v>18</v>
      </c>
      <c r="I126" s="25">
        <f t="shared" ref="I126:I129" si="21">ROUND(H126*0.9,0)</f>
        <v>16</v>
      </c>
      <c r="J126" s="25">
        <f t="shared" ref="J126:J129" si="22">ROUND(I126*0.9,0)</f>
        <v>14</v>
      </c>
      <c r="K126" s="30" t="s">
        <v>394</v>
      </c>
    </row>
    <row r="127" s="5" customFormat="1" ht="31" spans="1:11">
      <c r="A127" s="25">
        <v>122</v>
      </c>
      <c r="B127" s="25" t="s">
        <v>395</v>
      </c>
      <c r="C127" s="26" t="s">
        <v>396</v>
      </c>
      <c r="D127" s="27"/>
      <c r="E127" s="27"/>
      <c r="F127" s="31" t="s">
        <v>21</v>
      </c>
      <c r="G127" s="33"/>
      <c r="H127" s="48">
        <f>ROUND(H126*0.3,0)</f>
        <v>5</v>
      </c>
      <c r="I127" s="48">
        <f>H127*0.9</f>
        <v>4.5</v>
      </c>
      <c r="J127" s="48">
        <f>I127*0.9</f>
        <v>4.05</v>
      </c>
      <c r="K127" s="27"/>
    </row>
    <row r="128" s="5" customFormat="1" ht="46.5" spans="1:11">
      <c r="A128" s="25">
        <v>123</v>
      </c>
      <c r="B128" s="25" t="s">
        <v>397</v>
      </c>
      <c r="C128" s="26" t="s">
        <v>398</v>
      </c>
      <c r="D128" s="30" t="s">
        <v>399</v>
      </c>
      <c r="E128" s="30" t="s">
        <v>400</v>
      </c>
      <c r="F128" s="31" t="s">
        <v>239</v>
      </c>
      <c r="G128" s="33"/>
      <c r="H128" s="33">
        <v>40</v>
      </c>
      <c r="I128" s="25">
        <f t="shared" si="21"/>
        <v>36</v>
      </c>
      <c r="J128" s="25">
        <f t="shared" si="22"/>
        <v>32</v>
      </c>
      <c r="K128" s="27"/>
    </row>
    <row r="129" s="5" customFormat="1" ht="62" spans="1:11">
      <c r="A129" s="25">
        <v>124</v>
      </c>
      <c r="B129" s="25" t="s">
        <v>401</v>
      </c>
      <c r="C129" s="26" t="s">
        <v>402</v>
      </c>
      <c r="D129" s="30" t="s">
        <v>403</v>
      </c>
      <c r="E129" s="30" t="s">
        <v>392</v>
      </c>
      <c r="F129" s="31" t="s">
        <v>239</v>
      </c>
      <c r="G129" s="33"/>
      <c r="H129" s="33">
        <v>40</v>
      </c>
      <c r="I129" s="25">
        <f t="shared" si="21"/>
        <v>36</v>
      </c>
      <c r="J129" s="25">
        <f t="shared" si="22"/>
        <v>32</v>
      </c>
      <c r="K129" s="27"/>
    </row>
    <row r="130" s="5" customFormat="1" ht="15.5" spans="1:11">
      <c r="A130" s="25">
        <v>125</v>
      </c>
      <c r="B130" s="25" t="s">
        <v>404</v>
      </c>
      <c r="C130" s="26" t="s">
        <v>405</v>
      </c>
      <c r="D130" s="27"/>
      <c r="E130" s="27"/>
      <c r="F130" s="33"/>
      <c r="G130" s="33"/>
      <c r="H130" s="33"/>
      <c r="I130" s="33"/>
      <c r="J130" s="33"/>
      <c r="K130" s="27"/>
    </row>
    <row r="131" s="5" customFormat="1" ht="62" spans="1:11">
      <c r="A131" s="25">
        <v>126</v>
      </c>
      <c r="B131" s="25" t="s">
        <v>406</v>
      </c>
      <c r="C131" s="26" t="s">
        <v>407</v>
      </c>
      <c r="D131" s="30" t="s">
        <v>408</v>
      </c>
      <c r="E131" s="30" t="s">
        <v>409</v>
      </c>
      <c r="F131" s="31" t="s">
        <v>21</v>
      </c>
      <c r="G131" s="36" t="s">
        <v>410</v>
      </c>
      <c r="H131" s="33">
        <v>81</v>
      </c>
      <c r="I131" s="25">
        <f t="shared" ref="I131:I135" si="23">ROUND(H131*0.9,0)</f>
        <v>73</v>
      </c>
      <c r="J131" s="25">
        <f t="shared" ref="J131:J135" si="24">ROUND(I131*0.9,0)</f>
        <v>66</v>
      </c>
      <c r="K131" s="30" t="s">
        <v>411</v>
      </c>
    </row>
    <row r="132" s="5" customFormat="1" ht="31" spans="1:11">
      <c r="A132" s="25">
        <v>127</v>
      </c>
      <c r="B132" s="25" t="s">
        <v>412</v>
      </c>
      <c r="C132" s="26" t="s">
        <v>413</v>
      </c>
      <c r="D132" s="27"/>
      <c r="E132" s="27"/>
      <c r="F132" s="31" t="s">
        <v>21</v>
      </c>
      <c r="G132" s="37"/>
      <c r="H132" s="33">
        <f>ROUND(H131*0.3,0)</f>
        <v>24</v>
      </c>
      <c r="I132" s="25">
        <f t="shared" si="23"/>
        <v>22</v>
      </c>
      <c r="J132" s="25">
        <f t="shared" si="24"/>
        <v>20</v>
      </c>
      <c r="K132" s="54"/>
    </row>
    <row r="133" s="5" customFormat="1" ht="46.5" spans="1:11">
      <c r="A133" s="25">
        <v>128</v>
      </c>
      <c r="B133" s="25" t="s">
        <v>414</v>
      </c>
      <c r="C133" s="26" t="s">
        <v>415</v>
      </c>
      <c r="D133" s="27"/>
      <c r="E133" s="27"/>
      <c r="F133" s="31" t="s">
        <v>21</v>
      </c>
      <c r="G133" s="37"/>
      <c r="H133" s="33">
        <v>209</v>
      </c>
      <c r="I133" s="25">
        <f t="shared" si="23"/>
        <v>188</v>
      </c>
      <c r="J133" s="25">
        <f t="shared" si="24"/>
        <v>169</v>
      </c>
      <c r="K133" s="54"/>
    </row>
    <row r="134" s="5" customFormat="1" ht="77.5" spans="1:11">
      <c r="A134" s="25">
        <v>129</v>
      </c>
      <c r="B134" s="25" t="s">
        <v>416</v>
      </c>
      <c r="C134" s="26" t="s">
        <v>417</v>
      </c>
      <c r="D134" s="30" t="s">
        <v>418</v>
      </c>
      <c r="E134" s="30" t="s">
        <v>419</v>
      </c>
      <c r="F134" s="31" t="s">
        <v>21</v>
      </c>
      <c r="G134" s="39" t="s">
        <v>420</v>
      </c>
      <c r="H134" s="33">
        <v>587</v>
      </c>
      <c r="I134" s="25">
        <f t="shared" si="23"/>
        <v>528</v>
      </c>
      <c r="J134" s="25">
        <f t="shared" si="24"/>
        <v>475</v>
      </c>
      <c r="K134" s="54"/>
    </row>
    <row r="135" s="5" customFormat="1" ht="31" spans="1:11">
      <c r="A135" s="25">
        <v>130</v>
      </c>
      <c r="B135" s="25" t="s">
        <v>421</v>
      </c>
      <c r="C135" s="26" t="s">
        <v>422</v>
      </c>
      <c r="D135" s="27"/>
      <c r="E135" s="27"/>
      <c r="F135" s="31" t="s">
        <v>21</v>
      </c>
      <c r="G135" s="33"/>
      <c r="H135" s="28">
        <f>ROUND(H134*0.3,0)</f>
        <v>176</v>
      </c>
      <c r="I135" s="25">
        <f t="shared" si="23"/>
        <v>158</v>
      </c>
      <c r="J135" s="25">
        <f t="shared" si="24"/>
        <v>142</v>
      </c>
      <c r="K135" s="61"/>
    </row>
    <row r="136" s="5" customFormat="1" ht="15.5" spans="1:11">
      <c r="A136" s="25">
        <v>131</v>
      </c>
      <c r="B136" s="25" t="s">
        <v>423</v>
      </c>
      <c r="C136" s="26" t="s">
        <v>424</v>
      </c>
      <c r="D136" s="27"/>
      <c r="E136" s="27"/>
      <c r="F136" s="33"/>
      <c r="G136" s="33"/>
      <c r="H136" s="33"/>
      <c r="I136" s="33"/>
      <c r="J136" s="33"/>
      <c r="K136" s="27"/>
    </row>
    <row r="137" s="5" customFormat="1" ht="62" spans="1:11">
      <c r="A137" s="25">
        <v>132</v>
      </c>
      <c r="B137" s="25" t="s">
        <v>425</v>
      </c>
      <c r="C137" s="26" t="s">
        <v>426</v>
      </c>
      <c r="D137" s="30" t="s">
        <v>427</v>
      </c>
      <c r="E137" s="30" t="s">
        <v>428</v>
      </c>
      <c r="F137" s="39" t="s">
        <v>21</v>
      </c>
      <c r="G137" s="37"/>
      <c r="H137" s="28">
        <v>7</v>
      </c>
      <c r="I137" s="25">
        <f t="shared" ref="I137:I142" si="25">ROUND(H137*0.9,0)</f>
        <v>6</v>
      </c>
      <c r="J137" s="25">
        <f t="shared" ref="J137:J142" si="26">ROUND(I137*0.9,0)</f>
        <v>5</v>
      </c>
      <c r="K137" s="61"/>
    </row>
    <row r="138" s="5" customFormat="1" ht="31" spans="1:11">
      <c r="A138" s="25">
        <v>133</v>
      </c>
      <c r="B138" s="25" t="s">
        <v>429</v>
      </c>
      <c r="C138" s="26" t="s">
        <v>430</v>
      </c>
      <c r="D138" s="27"/>
      <c r="E138" s="27"/>
      <c r="F138" s="39" t="s">
        <v>21</v>
      </c>
      <c r="G138" s="33"/>
      <c r="H138" s="48">
        <f>ROUND(H137*0.3,0)</f>
        <v>2</v>
      </c>
      <c r="I138" s="48">
        <f>H138*0.9</f>
        <v>1.8</v>
      </c>
      <c r="J138" s="48">
        <f>I138*0.9</f>
        <v>1.62</v>
      </c>
      <c r="K138" s="27"/>
    </row>
    <row r="139" s="5" customFormat="1" ht="62" spans="1:11">
      <c r="A139" s="25">
        <v>134</v>
      </c>
      <c r="B139" s="25" t="s">
        <v>431</v>
      </c>
      <c r="C139" s="26" t="s">
        <v>432</v>
      </c>
      <c r="D139" s="30" t="s">
        <v>433</v>
      </c>
      <c r="E139" s="30" t="s">
        <v>428</v>
      </c>
      <c r="F139" s="39" t="s">
        <v>309</v>
      </c>
      <c r="G139" s="36" t="s">
        <v>434</v>
      </c>
      <c r="H139" s="37">
        <v>2</v>
      </c>
      <c r="I139" s="37">
        <v>2</v>
      </c>
      <c r="J139" s="37">
        <v>2</v>
      </c>
      <c r="K139" s="50" t="s">
        <v>435</v>
      </c>
    </row>
    <row r="140" s="5" customFormat="1" ht="31" spans="1:11">
      <c r="A140" s="25">
        <v>135</v>
      </c>
      <c r="B140" s="25" t="s">
        <v>436</v>
      </c>
      <c r="C140" s="26" t="s">
        <v>437</v>
      </c>
      <c r="D140" s="27"/>
      <c r="E140" s="27"/>
      <c r="F140" s="39" t="s">
        <v>309</v>
      </c>
      <c r="G140" s="33"/>
      <c r="H140" s="33">
        <v>0.5</v>
      </c>
      <c r="I140" s="33">
        <v>0.5</v>
      </c>
      <c r="J140" s="33">
        <v>0.5</v>
      </c>
      <c r="K140" s="27"/>
    </row>
    <row r="141" s="5" customFormat="1" ht="62" spans="1:11">
      <c r="A141" s="25">
        <v>136</v>
      </c>
      <c r="B141" s="25" t="s">
        <v>438</v>
      </c>
      <c r="C141" s="26" t="s">
        <v>439</v>
      </c>
      <c r="D141" s="30" t="s">
        <v>440</v>
      </c>
      <c r="E141" s="30" t="s">
        <v>428</v>
      </c>
      <c r="F141" s="31" t="s">
        <v>309</v>
      </c>
      <c r="G141" s="39" t="s">
        <v>441</v>
      </c>
      <c r="H141" s="33">
        <v>17</v>
      </c>
      <c r="I141" s="25">
        <f t="shared" si="25"/>
        <v>15</v>
      </c>
      <c r="J141" s="25">
        <f t="shared" si="26"/>
        <v>14</v>
      </c>
      <c r="K141" s="50" t="s">
        <v>442</v>
      </c>
    </row>
    <row r="142" s="5" customFormat="1" ht="31" spans="1:11">
      <c r="A142" s="25">
        <v>137</v>
      </c>
      <c r="B142" s="25" t="s">
        <v>443</v>
      </c>
      <c r="C142" s="26" t="s">
        <v>444</v>
      </c>
      <c r="D142" s="34"/>
      <c r="E142" s="27"/>
      <c r="F142" s="31" t="s">
        <v>309</v>
      </c>
      <c r="G142" s="33"/>
      <c r="H142" s="33">
        <f>ROUND(H141*0.3,0)</f>
        <v>5</v>
      </c>
      <c r="I142" s="25">
        <f t="shared" si="25"/>
        <v>5</v>
      </c>
      <c r="J142" s="25">
        <f t="shared" si="26"/>
        <v>5</v>
      </c>
      <c r="K142" s="27"/>
    </row>
    <row r="143" s="5" customFormat="1" ht="15.5" spans="1:11">
      <c r="A143" s="25">
        <v>138</v>
      </c>
      <c r="B143" s="25" t="s">
        <v>445</v>
      </c>
      <c r="C143" s="26" t="s">
        <v>446</v>
      </c>
      <c r="D143" s="34"/>
      <c r="E143" s="27"/>
      <c r="F143" s="33"/>
      <c r="G143" s="33"/>
      <c r="H143" s="33"/>
      <c r="I143" s="33"/>
      <c r="J143" s="33"/>
      <c r="K143" s="27"/>
    </row>
    <row r="144" s="5" customFormat="1" ht="62" spans="1:11">
      <c r="A144" s="25">
        <v>139</v>
      </c>
      <c r="B144" s="33" t="s">
        <v>447</v>
      </c>
      <c r="C144" s="39" t="s">
        <v>448</v>
      </c>
      <c r="D144" s="35" t="s">
        <v>449</v>
      </c>
      <c r="E144" s="30" t="s">
        <v>450</v>
      </c>
      <c r="F144" s="39" t="s">
        <v>21</v>
      </c>
      <c r="G144" s="37"/>
      <c r="H144" s="33">
        <v>18</v>
      </c>
      <c r="I144" s="25">
        <f t="shared" ref="I144:I146" si="27">ROUND(H144*0.9,0)</f>
        <v>16</v>
      </c>
      <c r="J144" s="25">
        <f t="shared" ref="J144:J146" si="28">ROUND(I144*0.9,0)</f>
        <v>14</v>
      </c>
      <c r="K144" s="27"/>
    </row>
    <row r="145" s="5" customFormat="1" ht="46.5" spans="1:11">
      <c r="A145" s="25">
        <v>140</v>
      </c>
      <c r="B145" s="25" t="s">
        <v>451</v>
      </c>
      <c r="C145" s="26" t="s">
        <v>452</v>
      </c>
      <c r="D145" s="35" t="s">
        <v>453</v>
      </c>
      <c r="E145" s="30" t="s">
        <v>454</v>
      </c>
      <c r="F145" s="31" t="s">
        <v>21</v>
      </c>
      <c r="G145" s="33"/>
      <c r="H145" s="33">
        <v>153</v>
      </c>
      <c r="I145" s="25">
        <f t="shared" si="27"/>
        <v>138</v>
      </c>
      <c r="J145" s="25">
        <f t="shared" si="28"/>
        <v>124</v>
      </c>
      <c r="K145" s="27"/>
    </row>
    <row r="146" s="5" customFormat="1" ht="31" spans="1:11">
      <c r="A146" s="25">
        <v>141</v>
      </c>
      <c r="B146" s="25" t="s">
        <v>455</v>
      </c>
      <c r="C146" s="26" t="s">
        <v>456</v>
      </c>
      <c r="D146" s="27"/>
      <c r="E146" s="27"/>
      <c r="F146" s="31" t="s">
        <v>21</v>
      </c>
      <c r="G146" s="33"/>
      <c r="H146" s="33">
        <f>ROUND(H145*0.3,0)</f>
        <v>46</v>
      </c>
      <c r="I146" s="25">
        <f t="shared" si="27"/>
        <v>41</v>
      </c>
      <c r="J146" s="25">
        <f t="shared" si="28"/>
        <v>37</v>
      </c>
      <c r="K146" s="27"/>
    </row>
    <row r="147" s="5" customFormat="1" ht="15.5" spans="1:11">
      <c r="A147" s="25">
        <v>142</v>
      </c>
      <c r="B147" s="25" t="s">
        <v>457</v>
      </c>
      <c r="C147" s="26" t="s">
        <v>458</v>
      </c>
      <c r="D147" s="27"/>
      <c r="E147" s="27"/>
      <c r="F147" s="33"/>
      <c r="G147" s="33"/>
      <c r="H147" s="33"/>
      <c r="I147" s="33"/>
      <c r="J147" s="33"/>
      <c r="K147" s="27"/>
    </row>
    <row r="148" s="5" customFormat="1" ht="170.5" spans="1:11">
      <c r="A148" s="25">
        <v>143</v>
      </c>
      <c r="B148" s="25" t="s">
        <v>459</v>
      </c>
      <c r="C148" s="26" t="s">
        <v>460</v>
      </c>
      <c r="D148" s="53" t="s">
        <v>461</v>
      </c>
      <c r="E148" s="53" t="s">
        <v>462</v>
      </c>
      <c r="F148" s="39" t="s">
        <v>21</v>
      </c>
      <c r="G148" s="37"/>
      <c r="H148" s="33">
        <v>50</v>
      </c>
      <c r="I148" s="25">
        <f t="shared" ref="I148:I150" si="29">ROUND(H148*0.9,0)</f>
        <v>45</v>
      </c>
      <c r="J148" s="25">
        <f t="shared" ref="J148:J150" si="30">ROUND(I148*0.9,0)</f>
        <v>41</v>
      </c>
      <c r="K148" s="27" t="s">
        <v>463</v>
      </c>
    </row>
    <row r="149" s="5" customFormat="1" ht="46.5" spans="1:11">
      <c r="A149" s="25">
        <v>144</v>
      </c>
      <c r="B149" s="25" t="s">
        <v>464</v>
      </c>
      <c r="C149" s="26" t="s">
        <v>465</v>
      </c>
      <c r="D149" s="34"/>
      <c r="E149" s="27"/>
      <c r="F149" s="39" t="s">
        <v>21</v>
      </c>
      <c r="G149" s="37"/>
      <c r="H149" s="33">
        <v>40</v>
      </c>
      <c r="I149" s="25">
        <f t="shared" si="29"/>
        <v>36</v>
      </c>
      <c r="J149" s="25">
        <f t="shared" si="30"/>
        <v>32</v>
      </c>
      <c r="K149" s="27"/>
    </row>
    <row r="150" s="5" customFormat="1" ht="108.5" spans="1:11">
      <c r="A150" s="25">
        <v>145</v>
      </c>
      <c r="B150" s="25" t="s">
        <v>466</v>
      </c>
      <c r="C150" s="26" t="s">
        <v>467</v>
      </c>
      <c r="D150" s="35" t="s">
        <v>468</v>
      </c>
      <c r="E150" s="30" t="s">
        <v>469</v>
      </c>
      <c r="F150" s="31" t="s">
        <v>21</v>
      </c>
      <c r="G150" s="37"/>
      <c r="H150" s="33">
        <v>30</v>
      </c>
      <c r="I150" s="25">
        <f t="shared" si="29"/>
        <v>27</v>
      </c>
      <c r="J150" s="25">
        <f t="shared" si="30"/>
        <v>24</v>
      </c>
      <c r="K150" s="30" t="s">
        <v>470</v>
      </c>
    </row>
    <row r="151" s="5" customFormat="1" ht="31" spans="1:11">
      <c r="A151" s="25">
        <v>146</v>
      </c>
      <c r="B151" s="25" t="s">
        <v>471</v>
      </c>
      <c r="C151" s="25" t="s">
        <v>472</v>
      </c>
      <c r="D151" s="34"/>
      <c r="E151" s="27"/>
      <c r="F151" s="28"/>
      <c r="G151" s="39" t="s">
        <v>473</v>
      </c>
      <c r="H151" s="33"/>
      <c r="I151" s="33"/>
      <c r="J151" s="33"/>
      <c r="K151" s="27"/>
    </row>
    <row r="152" s="5" customFormat="1" ht="15.5" spans="1:11">
      <c r="A152" s="56">
        <v>147</v>
      </c>
      <c r="B152" s="63" t="s">
        <v>474</v>
      </c>
      <c r="C152" s="57" t="s">
        <v>475</v>
      </c>
      <c r="D152" s="58" t="s">
        <v>476</v>
      </c>
      <c r="E152" s="58" t="s">
        <v>477</v>
      </c>
      <c r="F152" s="58" t="s">
        <v>478</v>
      </c>
      <c r="G152" s="59"/>
      <c r="H152" s="38">
        <v>34</v>
      </c>
      <c r="I152" s="56">
        <f t="shared" ref="I152:I157" si="31">ROUND(H152*0.9,0)</f>
        <v>31</v>
      </c>
      <c r="J152" s="56">
        <f t="shared" ref="J152:J157" si="32">ROUND(I152*0.9,0)</f>
        <v>28</v>
      </c>
      <c r="K152" s="38"/>
    </row>
    <row r="153" s="5" customFormat="1" ht="15.5" spans="1:11">
      <c r="A153" s="25"/>
      <c r="B153" s="25"/>
      <c r="C153" s="25"/>
      <c r="D153" s="25"/>
      <c r="E153" s="25"/>
      <c r="F153" s="25"/>
      <c r="G153" s="60"/>
      <c r="H153" s="25"/>
      <c r="I153" s="25"/>
      <c r="J153" s="25"/>
      <c r="K153" s="25"/>
    </row>
    <row r="154" s="5" customFormat="1" ht="46.5" spans="1:11">
      <c r="A154" s="25">
        <v>148</v>
      </c>
      <c r="B154" s="25" t="s">
        <v>479</v>
      </c>
      <c r="C154" s="26" t="s">
        <v>480</v>
      </c>
      <c r="D154" s="27"/>
      <c r="E154" s="27"/>
      <c r="F154" s="39" t="s">
        <v>478</v>
      </c>
      <c r="G154" s="33"/>
      <c r="H154" s="48">
        <v>6</v>
      </c>
      <c r="I154" s="48">
        <f>H154*0.9</f>
        <v>5.4</v>
      </c>
      <c r="J154" s="48">
        <f>I154*0.9</f>
        <v>4.86</v>
      </c>
      <c r="K154" s="27"/>
    </row>
    <row r="155" s="5" customFormat="1" ht="77.5" spans="1:11">
      <c r="A155" s="25">
        <v>149</v>
      </c>
      <c r="B155" s="25" t="s">
        <v>481</v>
      </c>
      <c r="C155" s="26" t="s">
        <v>482</v>
      </c>
      <c r="D155" s="30" t="s">
        <v>483</v>
      </c>
      <c r="E155" s="30" t="s">
        <v>484</v>
      </c>
      <c r="F155" s="39" t="s">
        <v>478</v>
      </c>
      <c r="G155" s="37"/>
      <c r="H155" s="33">
        <v>19</v>
      </c>
      <c r="I155" s="25">
        <f t="shared" si="31"/>
        <v>17</v>
      </c>
      <c r="J155" s="25">
        <f t="shared" si="32"/>
        <v>15</v>
      </c>
      <c r="K155" s="27"/>
    </row>
    <row r="156" s="5" customFormat="1" ht="62" spans="1:11">
      <c r="A156" s="25">
        <v>150</v>
      </c>
      <c r="B156" s="25" t="s">
        <v>485</v>
      </c>
      <c r="C156" s="26" t="s">
        <v>486</v>
      </c>
      <c r="D156" s="30" t="s">
        <v>487</v>
      </c>
      <c r="E156" s="30" t="s">
        <v>488</v>
      </c>
      <c r="F156" s="39" t="s">
        <v>21</v>
      </c>
      <c r="G156" s="36" t="s">
        <v>489</v>
      </c>
      <c r="H156" s="37">
        <v>288</v>
      </c>
      <c r="I156" s="25">
        <f t="shared" si="31"/>
        <v>259</v>
      </c>
      <c r="J156" s="25">
        <f t="shared" si="32"/>
        <v>233</v>
      </c>
      <c r="K156" s="51" t="s">
        <v>490</v>
      </c>
    </row>
    <row r="157" s="5" customFormat="1" ht="77.5" spans="1:11">
      <c r="A157" s="25">
        <v>151</v>
      </c>
      <c r="B157" s="25" t="s">
        <v>491</v>
      </c>
      <c r="C157" s="26" t="s">
        <v>492</v>
      </c>
      <c r="D157" s="30" t="s">
        <v>493</v>
      </c>
      <c r="E157" s="30" t="s">
        <v>494</v>
      </c>
      <c r="F157" s="39" t="s">
        <v>21</v>
      </c>
      <c r="G157" s="37"/>
      <c r="H157" s="33">
        <v>100</v>
      </c>
      <c r="I157" s="25">
        <f t="shared" si="31"/>
        <v>90</v>
      </c>
      <c r="J157" s="25">
        <f t="shared" si="32"/>
        <v>81</v>
      </c>
      <c r="K157" s="27"/>
    </row>
  </sheetData>
  <mergeCells count="23">
    <mergeCell ref="A1:B1"/>
    <mergeCell ref="A2:K2"/>
    <mergeCell ref="A3:K3"/>
    <mergeCell ref="H4:J4"/>
    <mergeCell ref="A4:A5"/>
    <mergeCell ref="A152:A153"/>
    <mergeCell ref="B4:B5"/>
    <mergeCell ref="B152:B153"/>
    <mergeCell ref="C4:C5"/>
    <mergeCell ref="C152:C153"/>
    <mergeCell ref="D4:D5"/>
    <mergeCell ref="D152:D153"/>
    <mergeCell ref="E4:E5"/>
    <mergeCell ref="E152:E153"/>
    <mergeCell ref="F4:F5"/>
    <mergeCell ref="F152:F153"/>
    <mergeCell ref="G4:G5"/>
    <mergeCell ref="G152:G153"/>
    <mergeCell ref="H152:H153"/>
    <mergeCell ref="I152:I153"/>
    <mergeCell ref="J152:J153"/>
    <mergeCell ref="K4:K5"/>
    <mergeCell ref="K152:K153"/>
  </mergeCells>
  <pageMargins left="0.786805555555556" right="0.700694444444445" top="0.314583333333333" bottom="0.0784722222222222" header="0.298611111111111" footer="0.298611111111111"/>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哒啦</cp:lastModifiedBy>
  <dcterms:created xsi:type="dcterms:W3CDTF">2023-05-12T11:15:00Z</dcterms:created>
  <dcterms:modified xsi:type="dcterms:W3CDTF">2026-05-26T02:35:15Z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0C6253E1E528411AABD2AE63ECDBE98C_13</vt:lpwstr>
  </property>
</Properties>
</file>