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立项指南" sheetId="1" r:id="rId1"/>
  </sheets>
  <definedNames>
    <definedName name="_xlnm.Print_Titles" localSheetId="0">立项指南!$5:$6</definedName>
  </definedNames>
  <calcPr calcId="144525"/>
</workbook>
</file>

<file path=xl/sharedStrings.xml><?xml version="1.0" encoding="utf-8"?>
<sst xmlns="http://schemas.openxmlformats.org/spreadsheetml/2006/main" count="1038" uniqueCount="696">
  <si>
    <t>附件11</t>
  </si>
  <si>
    <t>血管、淋巴系统类医疗服务价格项目立项指南（征求意见稿）</t>
  </si>
  <si>
    <r>
      <rPr>
        <sz val="12"/>
        <rFont val="方正仿宋_GB2312"/>
        <charset val="134"/>
      </rPr>
      <t>使用说明：</t>
    </r>
    <r>
      <rPr>
        <sz val="12"/>
        <rFont val="Times New Roman"/>
        <charset val="134"/>
      </rPr>
      <t xml:space="preserve">
1.</t>
    </r>
    <r>
      <rPr>
        <sz val="12"/>
        <rFont val="方正仿宋_GB2312"/>
        <charset val="134"/>
      </rPr>
      <t>本类项目以血管、淋巴系统为重点，按照血管、淋巴系统相关医疗服务产出设立价格项目。</t>
    </r>
    <r>
      <rPr>
        <sz val="12"/>
        <rFont val="Times New Roman"/>
        <charset val="134"/>
      </rPr>
      <t xml:space="preserve">
2.</t>
    </r>
    <r>
      <rPr>
        <sz val="12"/>
        <rFont val="方正仿宋_GB2312"/>
        <charset val="134"/>
      </rPr>
      <t>根据《深化医疗服务价格改革试点方案》（医保发〔</t>
    </r>
    <r>
      <rPr>
        <sz val="12"/>
        <rFont val="Times New Roman"/>
        <charset val="134"/>
      </rPr>
      <t>2021</t>
    </r>
    <r>
      <rPr>
        <sz val="12"/>
        <rFont val="方正仿宋_GB2312"/>
        <charset val="134"/>
      </rPr>
      <t>〕</t>
    </r>
    <r>
      <rPr>
        <sz val="12"/>
        <rFont val="Times New Roman"/>
        <charset val="134"/>
      </rPr>
      <t>41</t>
    </r>
    <r>
      <rPr>
        <sz val="12"/>
        <rFont val="方正仿宋_GB2312"/>
        <charset val="134"/>
      </rPr>
      <t>号）关于</t>
    </r>
    <r>
      <rPr>
        <sz val="12"/>
        <rFont val="Times New Roman"/>
        <charset val="134"/>
      </rPr>
      <t>“</t>
    </r>
    <r>
      <rPr>
        <sz val="12"/>
        <rFont val="方正仿宋_GB2312"/>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方正仿宋_GB2312"/>
        <charset val="134"/>
      </rPr>
      <t>的要求，服务产出相同的一类项目在操作层面存在差异，但在价格项目和定价水平层面具备合并同类项的条件，立项指南对此进行合并。所定价格属于政府指导价为最高限价，下浮不限。同时，医疗机构申报的技术改良进步项目，可采取</t>
    </r>
    <r>
      <rPr>
        <sz val="12"/>
        <rFont val="Times New Roman"/>
        <charset val="134"/>
      </rPr>
      <t>“</t>
    </r>
    <r>
      <rPr>
        <sz val="12"/>
        <rFont val="方正仿宋_GB2312"/>
        <charset val="134"/>
      </rPr>
      <t>现有项目兼容</t>
    </r>
    <r>
      <rPr>
        <sz val="12"/>
        <rFont val="Times New Roman"/>
        <charset val="134"/>
      </rPr>
      <t>”</t>
    </r>
    <r>
      <rPr>
        <sz val="12"/>
        <rFont val="方正仿宋_GB2312"/>
        <charset val="134"/>
      </rPr>
      <t>方式简化处理，无需申报新增医疗服务价格项目，直接按照对应的项目执行即可。</t>
    </r>
    <r>
      <rPr>
        <sz val="12"/>
        <rFont val="Times New Roman"/>
        <charset val="134"/>
      </rPr>
      <t xml:space="preserve">
3.</t>
    </r>
    <r>
      <rPr>
        <sz val="12"/>
        <rFont val="方正仿宋_GB2312"/>
        <charset val="134"/>
      </rPr>
      <t>本类项目所称</t>
    </r>
    <r>
      <rPr>
        <sz val="12"/>
        <rFont val="Times New Roman"/>
        <charset val="134"/>
      </rPr>
      <t>“</t>
    </r>
    <r>
      <rPr>
        <sz val="12"/>
        <rFont val="方正仿宋_GB2312"/>
        <charset val="134"/>
      </rPr>
      <t>价格构成</t>
    </r>
    <r>
      <rPr>
        <sz val="12"/>
        <rFont val="Times New Roman"/>
        <charset val="134"/>
      </rPr>
      <t>”</t>
    </r>
    <r>
      <rPr>
        <sz val="12"/>
        <rFont val="方正仿宋_GB2312"/>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方正仿宋_GB2312"/>
        <charset val="134"/>
      </rPr>
      <t>设备投入</t>
    </r>
    <r>
      <rPr>
        <sz val="12"/>
        <rFont val="Times New Roman"/>
        <charset val="134"/>
      </rPr>
      <t>”</t>
    </r>
    <r>
      <rPr>
        <sz val="12"/>
        <rFont val="方正仿宋_GB2312"/>
        <charset val="134"/>
      </rPr>
      <t>包括但不限于操作设备、器具及固定资产投入。</t>
    </r>
    <r>
      <rPr>
        <sz val="12"/>
        <rFont val="Times New Roman"/>
        <charset val="134"/>
      </rPr>
      <t xml:space="preserve">
4.</t>
    </r>
    <r>
      <rPr>
        <sz val="12"/>
        <rFont val="方正仿宋_GB2312"/>
        <charset val="134"/>
      </rPr>
      <t>本类项目所称</t>
    </r>
    <r>
      <rPr>
        <sz val="12"/>
        <rFont val="Times New Roman"/>
        <charset val="134"/>
      </rPr>
      <t>“</t>
    </r>
    <r>
      <rPr>
        <sz val="12"/>
        <rFont val="方正仿宋_GB2312"/>
        <charset val="134"/>
      </rPr>
      <t>加收项</t>
    </r>
    <r>
      <rPr>
        <sz val="12"/>
        <rFont val="Times New Roman"/>
        <charset val="134"/>
      </rPr>
      <t>”</t>
    </r>
    <r>
      <rPr>
        <sz val="12"/>
        <rFont val="方正仿宋_GB2312"/>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2"/>
        <rFont val="Times New Roman"/>
        <charset val="134"/>
      </rPr>
      <t>/</t>
    </r>
    <r>
      <rPr>
        <sz val="12"/>
        <rFont val="方正仿宋_GB2312"/>
        <charset val="134"/>
      </rPr>
      <t>减收水平后，据实收费。</t>
    </r>
    <r>
      <rPr>
        <sz val="12"/>
        <rFont val="Times New Roman"/>
        <charset val="134"/>
      </rPr>
      <t xml:space="preserve">
5.</t>
    </r>
    <r>
      <rPr>
        <sz val="12"/>
        <rFont val="方正仿宋_GB2312"/>
        <charset val="134"/>
      </rPr>
      <t>本类项目所称</t>
    </r>
    <r>
      <rPr>
        <sz val="12"/>
        <rFont val="Times New Roman"/>
        <charset val="134"/>
      </rPr>
      <t>“</t>
    </r>
    <r>
      <rPr>
        <sz val="12"/>
        <rFont val="方正仿宋_GB2312"/>
        <charset val="134"/>
      </rPr>
      <t>扩展项</t>
    </r>
    <r>
      <rPr>
        <sz val="12"/>
        <rFont val="Times New Roman"/>
        <charset val="134"/>
      </rPr>
      <t>”</t>
    </r>
    <r>
      <rPr>
        <sz val="12"/>
        <rFont val="方正仿宋_GB2312"/>
        <charset val="134"/>
      </rPr>
      <t>，指同一项目下以不同方式提供或在不同场景应用时，只扩展价格项目适用范围、不额外加价的一类子项，子项的价格按主项目执行。</t>
    </r>
    <r>
      <rPr>
        <sz val="12"/>
        <rFont val="Times New Roman"/>
        <charset val="134"/>
      </rPr>
      <t xml:space="preserve">
6. </t>
    </r>
    <r>
      <rPr>
        <sz val="12"/>
        <rFont val="方正仿宋_GB2312"/>
        <charset val="134"/>
      </rPr>
      <t>本类项目中所称</t>
    </r>
    <r>
      <rPr>
        <sz val="12"/>
        <rFont val="Times New Roman"/>
        <charset val="134"/>
      </rPr>
      <t>“</t>
    </r>
    <r>
      <rPr>
        <sz val="12"/>
        <rFont val="方正仿宋_GB2312"/>
        <charset val="134"/>
      </rPr>
      <t>基本物质资源消耗</t>
    </r>
    <r>
      <rPr>
        <sz val="12"/>
        <rFont val="Times New Roman"/>
        <charset val="134"/>
      </rPr>
      <t>”</t>
    </r>
    <r>
      <rPr>
        <sz val="12"/>
        <rFont val="方正仿宋_GB2312"/>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普通注射器、可复用的操作器具等。基本物质资源消耗成本计入项目价格，不另行收费。除基本物质资源消耗以外的其他耗材，按照实际采购价格零差率销售。</t>
    </r>
    <r>
      <rPr>
        <sz val="12"/>
        <rFont val="Times New Roman"/>
        <charset val="134"/>
      </rPr>
      <t xml:space="preserve">
7.</t>
    </r>
    <r>
      <rPr>
        <sz val="12"/>
        <rFont val="方正仿宋_GB2312"/>
        <charset val="134"/>
      </rPr>
      <t>本类项目中手术项目若需病理取样，定价时价格构成中包含标本的留取和送检。</t>
    </r>
    <r>
      <rPr>
        <sz val="12"/>
        <rFont val="Times New Roman"/>
        <charset val="134"/>
      </rPr>
      <t xml:space="preserve">
8.</t>
    </r>
    <r>
      <rPr>
        <sz val="12"/>
        <rFont val="方正仿宋_GB2312"/>
        <charset val="134"/>
      </rPr>
      <t>本类项目中手术类项目服务对象为儿童时，统一落实儿童加收政策（以下简称</t>
    </r>
    <r>
      <rPr>
        <sz val="12"/>
        <rFont val="Times New Roman"/>
        <charset val="134"/>
      </rPr>
      <t>“</t>
    </r>
    <r>
      <rPr>
        <sz val="12"/>
        <rFont val="方正仿宋_GB2312"/>
        <charset val="134"/>
      </rPr>
      <t>儿童加收</t>
    </r>
    <r>
      <rPr>
        <sz val="12"/>
        <rFont val="Times New Roman"/>
        <charset val="134"/>
      </rPr>
      <t>”</t>
    </r>
    <r>
      <rPr>
        <sz val="12"/>
        <rFont val="方正仿宋_GB2312"/>
        <charset val="134"/>
      </rPr>
      <t>）。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t>
    </r>
    <r>
      <rPr>
        <sz val="12"/>
        <rFont val="Times New Roman"/>
        <charset val="134"/>
      </rPr>
      <t>“</t>
    </r>
    <r>
      <rPr>
        <sz val="12"/>
        <rFont val="方正仿宋_GB2312"/>
        <charset val="134"/>
      </rPr>
      <t>儿童</t>
    </r>
    <r>
      <rPr>
        <sz val="12"/>
        <rFont val="Times New Roman"/>
        <charset val="134"/>
      </rPr>
      <t>”</t>
    </r>
    <r>
      <rPr>
        <sz val="12"/>
        <rFont val="方正仿宋_GB2312"/>
        <charset val="134"/>
      </rPr>
      <t>，指</t>
    </r>
    <r>
      <rPr>
        <sz val="12"/>
        <rFont val="Times New Roman"/>
        <charset val="134"/>
      </rPr>
      <t>6</t>
    </r>
    <r>
      <rPr>
        <sz val="12"/>
        <rFont val="方正仿宋_GB2312"/>
        <charset val="134"/>
      </rPr>
      <t>周岁及以下，周岁的计算方法以法律的相关规定为准。</t>
    </r>
    <r>
      <rPr>
        <sz val="12"/>
        <rFont val="Times New Roman"/>
        <charset val="134"/>
      </rPr>
      <t xml:space="preserve">
9.</t>
    </r>
    <r>
      <rPr>
        <sz val="12"/>
        <rFont val="方正仿宋_GB2312"/>
        <charset val="134"/>
      </rPr>
      <t>本类项目中其他学科开展相应项目时，可据实收费。</t>
    </r>
    <r>
      <rPr>
        <sz val="12"/>
        <rFont val="Times New Roman"/>
        <charset val="134"/>
      </rPr>
      <t xml:space="preserve">
10.</t>
    </r>
    <r>
      <rPr>
        <sz val="12"/>
        <rFont val="方正仿宋_GB2312"/>
        <charset val="134"/>
      </rPr>
      <t>本类项目价格构成中所称的</t>
    </r>
    <r>
      <rPr>
        <sz val="12"/>
        <rFont val="Times New Roman"/>
        <charset val="134"/>
      </rPr>
      <t>“</t>
    </r>
    <r>
      <rPr>
        <sz val="12"/>
        <rFont val="方正仿宋_GB2312"/>
        <charset val="134"/>
      </rPr>
      <t>穿刺</t>
    </r>
    <r>
      <rPr>
        <sz val="12"/>
        <rFont val="Times New Roman"/>
        <charset val="134"/>
      </rPr>
      <t>”</t>
    </r>
    <r>
      <rPr>
        <sz val="12"/>
        <rFont val="方正仿宋_GB2312"/>
        <charset val="134"/>
      </rPr>
      <t>为主项操作涉及的必要穿刺技术，价格构成中的穿刺操作不可收取相关费用；独立穿刺项目可按相应治疗价格项目收取。</t>
    </r>
    <r>
      <rPr>
        <sz val="12"/>
        <rFont val="Times New Roman"/>
        <charset val="134"/>
      </rPr>
      <t xml:space="preserve">
11.</t>
    </r>
    <r>
      <rPr>
        <sz val="12"/>
        <rFont val="方正仿宋_GB2312"/>
        <charset val="134"/>
      </rPr>
      <t>本类项目中涉及</t>
    </r>
    <r>
      <rPr>
        <sz val="12"/>
        <rFont val="Times New Roman"/>
        <charset val="134"/>
      </rPr>
      <t>“</t>
    </r>
    <r>
      <rPr>
        <sz val="12"/>
        <rFont val="方正仿宋_GB2312"/>
        <charset val="134"/>
      </rPr>
      <t>包括</t>
    </r>
    <r>
      <rPr>
        <sz val="12"/>
        <rFont val="Times New Roman"/>
        <charset val="134"/>
      </rPr>
      <t xml:space="preserve">……”“…… </t>
    </r>
    <r>
      <rPr>
        <sz val="12"/>
        <rFont val="方正仿宋_GB2312"/>
        <charset val="134"/>
      </rPr>
      <t>等</t>
    </r>
    <r>
      <rPr>
        <sz val="12"/>
        <rFont val="Times New Roman"/>
        <charset val="134"/>
      </rPr>
      <t>”</t>
    </r>
    <r>
      <rPr>
        <sz val="12"/>
        <rFont val="方正仿宋_GB2312"/>
        <charset val="134"/>
      </rPr>
      <t>的，属于开放型表述，所指对象不仅局限于表述中列明的事项，也包括未列明的同类事项。</t>
    </r>
    <r>
      <rPr>
        <sz val="12"/>
        <rFont val="Times New Roman"/>
        <charset val="134"/>
      </rPr>
      <t xml:space="preserve">
12.</t>
    </r>
    <r>
      <rPr>
        <sz val="12"/>
        <rFont val="方正仿宋_GB2312"/>
        <charset val="134"/>
      </rPr>
      <t>本类项目所称的</t>
    </r>
    <r>
      <rPr>
        <sz val="12"/>
        <rFont val="Times New Roman"/>
        <charset val="134"/>
      </rPr>
      <t>“</t>
    </r>
    <r>
      <rPr>
        <sz val="12"/>
        <rFont val="方正仿宋_GB2312"/>
        <charset val="134"/>
      </rPr>
      <t>大动脉</t>
    </r>
    <r>
      <rPr>
        <sz val="12"/>
        <rFont val="Times New Roman"/>
        <charset val="134"/>
      </rPr>
      <t>”</t>
    </r>
    <r>
      <rPr>
        <sz val="12"/>
        <rFont val="方正仿宋_GB2312"/>
        <charset val="134"/>
      </rPr>
      <t>，指升主动脉、主动脉弓、胸主动脉、髂总动脉、腹主动脉；所称的</t>
    </r>
    <r>
      <rPr>
        <sz val="12"/>
        <rFont val="Times New Roman"/>
        <charset val="134"/>
      </rPr>
      <t>“</t>
    </r>
    <r>
      <rPr>
        <sz val="12"/>
        <rFont val="方正仿宋_GB2312"/>
        <charset val="134"/>
      </rPr>
      <t>头臂动脉</t>
    </r>
    <r>
      <rPr>
        <sz val="12"/>
        <rFont val="Times New Roman"/>
        <charset val="134"/>
      </rPr>
      <t>”</t>
    </r>
    <r>
      <rPr>
        <sz val="12"/>
        <rFont val="方正仿宋_GB2312"/>
        <charset val="134"/>
      </rPr>
      <t>，指颈外动脉、颈内动脉、颈总动脉、头臂干、锁骨下动脉；所称的</t>
    </r>
    <r>
      <rPr>
        <sz val="12"/>
        <rFont val="Times New Roman"/>
        <charset val="134"/>
      </rPr>
      <t>“</t>
    </r>
    <r>
      <rPr>
        <sz val="12"/>
        <rFont val="方正仿宋_GB2312"/>
        <charset val="134"/>
      </rPr>
      <t>肢体动脉</t>
    </r>
    <r>
      <rPr>
        <sz val="12"/>
        <rFont val="Times New Roman"/>
        <charset val="134"/>
      </rPr>
      <t>”</t>
    </r>
    <r>
      <rPr>
        <sz val="12"/>
        <rFont val="方正仿宋_GB2312"/>
        <charset val="134"/>
      </rPr>
      <t>，指腋动脉、肱动脉、桡动脉、尺动脉、髂外动脉、股动脉、</t>
    </r>
    <r>
      <rPr>
        <sz val="12"/>
        <rFont val="宋体"/>
        <charset val="134"/>
      </rPr>
      <t>腘</t>
    </r>
    <r>
      <rPr>
        <sz val="12"/>
        <rFont val="方正仿宋_GB2312"/>
        <charset val="134"/>
      </rPr>
      <t>动脉、胫前动脉、胫后动脉、腓动脉、足背动脉；所称的</t>
    </r>
    <r>
      <rPr>
        <sz val="12"/>
        <rFont val="Times New Roman"/>
        <charset val="134"/>
      </rPr>
      <t>“</t>
    </r>
    <r>
      <rPr>
        <sz val="12"/>
        <rFont val="方正仿宋_GB2312"/>
        <charset val="134"/>
      </rPr>
      <t>内脏动脉</t>
    </r>
    <r>
      <rPr>
        <sz val="12"/>
        <rFont val="Times New Roman"/>
        <charset val="134"/>
      </rPr>
      <t>”</t>
    </r>
    <r>
      <rPr>
        <sz val="12"/>
        <rFont val="方正仿宋_GB2312"/>
        <charset val="134"/>
      </rPr>
      <t>，指腹腔干、肾动脉、肠系膜上动脉、肠系膜下动脉、腹主动脉分支、髂内动脉、肺动脉、胃左动脉、肝总动脉、肝固有动脉、胃十二指肠动脉、脾动脉、肾上腺动脉、生殖动脉；所称的</t>
    </r>
    <r>
      <rPr>
        <sz val="12"/>
        <rFont val="Times New Roman"/>
        <charset val="134"/>
      </rPr>
      <t>“</t>
    </r>
    <r>
      <rPr>
        <sz val="12"/>
        <rFont val="方正仿宋_GB2312"/>
        <charset val="134"/>
      </rPr>
      <t>大静脉</t>
    </r>
    <r>
      <rPr>
        <sz val="12"/>
        <rFont val="Times New Roman"/>
        <charset val="134"/>
      </rPr>
      <t>”</t>
    </r>
    <r>
      <rPr>
        <sz val="12"/>
        <rFont val="方正仿宋_GB2312"/>
        <charset val="134"/>
      </rPr>
      <t>，是指上腔静脉、下腔静脉、髂总静脉、奇静脉；所称的</t>
    </r>
    <r>
      <rPr>
        <sz val="12"/>
        <rFont val="Times New Roman"/>
        <charset val="134"/>
      </rPr>
      <t>“</t>
    </r>
    <r>
      <rPr>
        <sz val="12"/>
        <rFont val="方正仿宋_GB2312"/>
        <charset val="134"/>
      </rPr>
      <t>头臂静脉</t>
    </r>
    <r>
      <rPr>
        <sz val="12"/>
        <rFont val="Times New Roman"/>
        <charset val="134"/>
      </rPr>
      <t>”</t>
    </r>
    <r>
      <rPr>
        <sz val="12"/>
        <rFont val="方正仿宋_GB2312"/>
        <charset val="134"/>
      </rPr>
      <t>，是指颈外静脉、颈内静脉、头臂静脉、锁骨下静脉；所称的</t>
    </r>
    <r>
      <rPr>
        <sz val="12"/>
        <rFont val="Times New Roman"/>
        <charset val="134"/>
      </rPr>
      <t>“</t>
    </r>
    <r>
      <rPr>
        <sz val="12"/>
        <rFont val="方正仿宋_GB2312"/>
        <charset val="134"/>
      </rPr>
      <t>肢体静脉</t>
    </r>
    <r>
      <rPr>
        <sz val="12"/>
        <rFont val="Times New Roman"/>
        <charset val="134"/>
      </rPr>
      <t>”</t>
    </r>
    <r>
      <rPr>
        <sz val="12"/>
        <rFont val="方正仿宋_GB2312"/>
        <charset val="134"/>
      </rPr>
      <t>，是指腋静脉、头静脉、贵要静脉、肱静脉、尺静脉、桡静脉、尺骨静脉、髂外静脉、大隐静脉、股深静脉、股浅静脉、</t>
    </r>
    <r>
      <rPr>
        <sz val="12"/>
        <rFont val="宋体"/>
        <charset val="134"/>
      </rPr>
      <t>腘</t>
    </r>
    <r>
      <rPr>
        <sz val="12"/>
        <rFont val="方正仿宋_GB2312"/>
        <charset val="134"/>
      </rPr>
      <t>静脉、小隐静脉、胫前静脉、胫后静脉、腓静脉；所称的</t>
    </r>
    <r>
      <rPr>
        <sz val="12"/>
        <rFont val="Times New Roman"/>
        <charset val="134"/>
      </rPr>
      <t>“</t>
    </r>
    <r>
      <rPr>
        <sz val="12"/>
        <rFont val="方正仿宋_GB2312"/>
        <charset val="134"/>
      </rPr>
      <t>内脏静脉</t>
    </r>
    <r>
      <rPr>
        <sz val="12"/>
        <rFont val="Times New Roman"/>
        <charset val="134"/>
      </rPr>
      <t>”</t>
    </r>
    <r>
      <rPr>
        <sz val="12"/>
        <rFont val="方正仿宋_GB2312"/>
        <charset val="134"/>
      </rPr>
      <t>，是指门静脉、肝静脉、肠系膜上静脉、肠系膜下静脉、脾静脉、肾静脉、髂内静脉、肺静脉、生殖静脉。</t>
    </r>
    <r>
      <rPr>
        <sz val="12"/>
        <rFont val="Times New Roman"/>
        <charset val="134"/>
      </rPr>
      <t xml:space="preserve">
13.</t>
    </r>
    <r>
      <rPr>
        <sz val="12"/>
        <rFont val="方正仿宋_GB2312"/>
        <charset val="134"/>
      </rPr>
      <t>临床各系统诊疗：诊疗中所需的特殊医用消耗材料</t>
    </r>
    <r>
      <rPr>
        <sz val="12"/>
        <rFont val="Times New Roman"/>
        <charset val="134"/>
      </rPr>
      <t>(</t>
    </r>
    <r>
      <rPr>
        <sz val="12"/>
        <rFont val="方正仿宋_GB2312"/>
        <charset val="134"/>
      </rPr>
      <t>如穿刺材料、消融电极、特殊导丝、导管、支架、球囊、特殊缝线、特殊缝针、血管夹、扩张器、栓塞材料、封堵器等</t>
    </r>
    <r>
      <rPr>
        <sz val="12"/>
        <rFont val="Times New Roman"/>
        <charset val="134"/>
      </rPr>
      <t>)</t>
    </r>
    <r>
      <rPr>
        <sz val="12"/>
        <rFont val="方正仿宋_GB2312"/>
        <charset val="134"/>
      </rPr>
      <t>、药品、化学粒子均为除外内容；经血管介入诊疗：造影剂、导丝、导管、球囊、球囊导管、鞘、支架、滤网、一次性穿刺针、高压注射器、压力泵、环柄注射器套件等均为除外内容；手术治疗：手术中所需的血、氧、特殊缝线、生物止血材料、防粘连材料、植入人体的各种替代材料、腹带、特殊药品</t>
    </r>
    <r>
      <rPr>
        <sz val="12"/>
        <rFont val="Times New Roman"/>
        <charset val="134"/>
      </rPr>
      <t>(</t>
    </r>
    <r>
      <rPr>
        <sz val="12"/>
        <rFont val="方正仿宋_GB2312"/>
        <charset val="134"/>
      </rPr>
      <t>含麻醉药品</t>
    </r>
    <r>
      <rPr>
        <sz val="12"/>
        <rFont val="Times New Roman"/>
        <charset val="134"/>
      </rPr>
      <t>)</t>
    </r>
    <r>
      <rPr>
        <sz val="12"/>
        <rFont val="方正仿宋_GB2312"/>
        <charset val="134"/>
      </rPr>
      <t>等均另外收费。</t>
    </r>
  </si>
  <si>
    <t>序号</t>
  </si>
  <si>
    <t>项目编码</t>
  </si>
  <si>
    <t>项目名称</t>
  </si>
  <si>
    <t>服务产出</t>
  </si>
  <si>
    <t>价格构成</t>
  </si>
  <si>
    <t>计价单位</t>
  </si>
  <si>
    <t>除外内容</t>
  </si>
  <si>
    <t>收费标准（元）</t>
  </si>
  <si>
    <t>计价说明</t>
  </si>
  <si>
    <t>三级</t>
  </si>
  <si>
    <t>二级</t>
  </si>
  <si>
    <t>一级</t>
  </si>
  <si>
    <t>012301010070000</t>
  </si>
  <si>
    <r>
      <rPr>
        <sz val="11"/>
        <rFont val="方正仿宋_GB2312"/>
        <charset val="134"/>
      </rPr>
      <t>血管造影检查费</t>
    </r>
  </si>
  <si>
    <r>
      <rPr>
        <sz val="11"/>
        <rFont val="方正仿宋_GB2312"/>
        <charset val="134"/>
      </rPr>
      <t>通过将造影剂注入目标血管内，观察造影剂在血管内的流动和分布情况。</t>
    </r>
  </si>
  <si>
    <r>
      <rPr>
        <sz val="11"/>
        <rFont val="方正仿宋_GB2312"/>
        <charset val="134"/>
      </rPr>
      <t>所定价格涵盖手术计划、术区准备、定位、消毒、穿刺、置管、注入造影剂、撤除、加压止血、包扎、处理用物等步骤所需的人力资源和基本物质资源消耗。</t>
    </r>
  </si>
  <si>
    <r>
      <rPr>
        <sz val="11"/>
        <rFont val="方正仿宋_GB2312"/>
        <charset val="134"/>
      </rPr>
      <t>次</t>
    </r>
  </si>
  <si>
    <r>
      <rPr>
        <sz val="11"/>
        <rFont val="方正仿宋_GB2312"/>
        <charset val="134"/>
      </rPr>
      <t>本项目所称的</t>
    </r>
    <r>
      <rPr>
        <sz val="11"/>
        <rFont val="Times New Roman"/>
        <charset val="134"/>
      </rPr>
      <t>“</t>
    </r>
    <r>
      <rPr>
        <sz val="11"/>
        <rFont val="方正仿宋_GB2312"/>
        <charset val="134"/>
      </rPr>
      <t>一级分支多根血管</t>
    </r>
    <r>
      <rPr>
        <sz val="11"/>
        <rFont val="Times New Roman"/>
        <charset val="134"/>
      </rPr>
      <t>”</t>
    </r>
    <r>
      <rPr>
        <sz val="11"/>
        <rFont val="方正仿宋_GB2312"/>
        <charset val="134"/>
      </rPr>
      <t>不含一级血管下属的分支血管。</t>
    </r>
  </si>
  <si>
    <t>012301010070001</t>
  </si>
  <si>
    <r>
      <rPr>
        <sz val="11"/>
        <rFont val="方正仿宋_GB2312"/>
        <charset val="134"/>
      </rPr>
      <t>血管造影检查费</t>
    </r>
    <r>
      <rPr>
        <sz val="11"/>
        <rFont val="Times New Roman"/>
        <charset val="134"/>
      </rPr>
      <t>-</t>
    </r>
    <r>
      <rPr>
        <sz val="11"/>
        <rFont val="方正仿宋_GB2312"/>
        <charset val="134"/>
      </rPr>
      <t>大动脉造影（加收）</t>
    </r>
  </si>
  <si>
    <t>012301010070011</t>
  </si>
  <si>
    <r>
      <rPr>
        <sz val="11"/>
        <rFont val="方正仿宋_GB2312"/>
        <charset val="134"/>
      </rPr>
      <t>血管造影检查费</t>
    </r>
    <r>
      <rPr>
        <sz val="11"/>
        <rFont val="Times New Roman"/>
        <charset val="134"/>
      </rPr>
      <t>-</t>
    </r>
    <r>
      <rPr>
        <sz val="11"/>
        <rFont val="方正仿宋_GB2312"/>
        <charset val="134"/>
      </rPr>
      <t>一级分支多根血管造影（加收）</t>
    </r>
  </si>
  <si>
    <t>012301010070021</t>
  </si>
  <si>
    <r>
      <rPr>
        <sz val="11"/>
        <rFont val="方正仿宋_GB2312"/>
        <charset val="134"/>
      </rPr>
      <t>血管造影检查费</t>
    </r>
    <r>
      <rPr>
        <sz val="11"/>
        <rFont val="Times New Roman"/>
        <charset val="134"/>
      </rPr>
      <t>-</t>
    </r>
    <r>
      <rPr>
        <sz val="11"/>
        <rFont val="方正仿宋_GB2312"/>
        <charset val="134"/>
      </rPr>
      <t>二级及以下分支血管造影（加收）</t>
    </r>
  </si>
  <si>
    <t>012301010080000</t>
  </si>
  <si>
    <r>
      <rPr>
        <sz val="11"/>
        <rFont val="方正仿宋_GB2312"/>
        <charset val="134"/>
      </rPr>
      <t>淋巴造影检查费</t>
    </r>
  </si>
  <si>
    <r>
      <rPr>
        <sz val="11"/>
        <rFont val="方正仿宋_GB2312"/>
        <charset val="134"/>
      </rPr>
      <t>通过将造影剂注入淋巴管，观察造影剂在淋巴管内的流动和分布情况。</t>
    </r>
  </si>
  <si>
    <r>
      <rPr>
        <sz val="11"/>
        <color theme="1"/>
        <rFont val="方正仿宋_GB2312"/>
        <charset val="134"/>
      </rPr>
      <t>造影剂、实体胶片、穿刺套件</t>
    </r>
  </si>
  <si>
    <t>013308000950000</t>
  </si>
  <si>
    <r>
      <rPr>
        <sz val="11"/>
        <rFont val="方正仿宋_GB2312"/>
        <charset val="134"/>
      </rPr>
      <t>大动脉球囊扩张费（介入）</t>
    </r>
  </si>
  <si>
    <r>
      <rPr>
        <sz val="11"/>
        <rFont val="方正仿宋_GB2312"/>
        <charset val="134"/>
      </rPr>
      <t>通过介入方式置入球囊扩张大动脉。</t>
    </r>
  </si>
  <si>
    <r>
      <rPr>
        <sz val="11"/>
        <rFont val="方正仿宋_GB2312"/>
        <charset val="134"/>
      </rPr>
      <t>所定价格涵盖手术计划、术区准备、定位、消毒、穿刺、置管、扩张、成形、撤除、闭合血管通路、加压止血、包扎、处理用物，必要时造影确认治疗效果等步骤所需的人力资源和基本物质资源消耗。不含血管造影检查费用。</t>
    </r>
  </si>
  <si>
    <r>
      <rPr>
        <sz val="11"/>
        <rFont val="方正仿宋_GB2312"/>
        <charset val="134"/>
      </rPr>
      <t>血管</t>
    </r>
  </si>
  <si>
    <t>013308000950001</t>
  </si>
  <si>
    <r>
      <rPr>
        <sz val="11"/>
        <rFont val="方正仿宋_GB2312"/>
        <charset val="134"/>
      </rPr>
      <t>大动脉球囊扩张费（介入）</t>
    </r>
    <r>
      <rPr>
        <sz val="11"/>
        <rFont val="Times New Roman"/>
        <charset val="134"/>
      </rPr>
      <t>-</t>
    </r>
    <r>
      <rPr>
        <sz val="11"/>
        <rFont val="方正仿宋_GB2312"/>
        <charset val="134"/>
      </rPr>
      <t>儿童（加收）</t>
    </r>
  </si>
  <si>
    <t>013308000960000</t>
  </si>
  <si>
    <r>
      <rPr>
        <sz val="11"/>
        <rFont val="方正仿宋_GB2312"/>
        <charset val="134"/>
      </rPr>
      <t>头臂动脉球囊扩张费（介入）</t>
    </r>
  </si>
  <si>
    <r>
      <rPr>
        <sz val="11"/>
        <rFont val="方正仿宋_GB2312"/>
        <charset val="134"/>
      </rPr>
      <t>通过介入方式置入球囊扩张头臂动脉。</t>
    </r>
  </si>
  <si>
    <t>013308000960001</t>
  </si>
  <si>
    <r>
      <rPr>
        <sz val="11"/>
        <rFont val="方正仿宋_GB2312"/>
        <charset val="134"/>
      </rPr>
      <t>头臂动脉球囊扩张费（介入）</t>
    </r>
    <r>
      <rPr>
        <sz val="11"/>
        <rFont val="Times New Roman"/>
        <charset val="134"/>
      </rPr>
      <t>-</t>
    </r>
    <r>
      <rPr>
        <sz val="11"/>
        <rFont val="方正仿宋_GB2312"/>
        <charset val="134"/>
      </rPr>
      <t>儿童（加收）</t>
    </r>
  </si>
  <si>
    <t>013308000970000</t>
  </si>
  <si>
    <r>
      <rPr>
        <sz val="11"/>
        <rFont val="方正仿宋_GB2312"/>
        <charset val="134"/>
      </rPr>
      <t>肢体动脉球囊扩张费（介入）</t>
    </r>
  </si>
  <si>
    <r>
      <rPr>
        <sz val="11"/>
        <rFont val="方正仿宋_GB2312"/>
        <charset val="134"/>
      </rPr>
      <t>通过介入方式置入球囊扩张肢体动脉。</t>
    </r>
  </si>
  <si>
    <t>013308000970001</t>
  </si>
  <si>
    <r>
      <rPr>
        <sz val="11"/>
        <rFont val="方正仿宋_GB2312"/>
        <charset val="134"/>
      </rPr>
      <t>肢体动脉球囊扩张费（介入）</t>
    </r>
    <r>
      <rPr>
        <sz val="11"/>
        <rFont val="Times New Roman"/>
        <charset val="134"/>
      </rPr>
      <t>-</t>
    </r>
    <r>
      <rPr>
        <sz val="11"/>
        <rFont val="方正仿宋_GB2312"/>
        <charset val="134"/>
      </rPr>
      <t>儿童（加收）</t>
    </r>
  </si>
  <si>
    <t>013308000970011</t>
  </si>
  <si>
    <r>
      <rPr>
        <sz val="11"/>
        <rFont val="方正仿宋_GB2312"/>
        <charset val="134"/>
      </rPr>
      <t>肢体动脉球囊扩张费（介入）</t>
    </r>
    <r>
      <rPr>
        <sz val="11"/>
        <rFont val="Times New Roman"/>
        <charset val="134"/>
      </rPr>
      <t>-</t>
    </r>
    <r>
      <rPr>
        <sz val="11"/>
        <rFont val="方正仿宋_GB2312"/>
        <charset val="134"/>
      </rPr>
      <t>股浅动脉（加收）</t>
    </r>
  </si>
  <si>
    <t>013308000980000</t>
  </si>
  <si>
    <r>
      <rPr>
        <sz val="11"/>
        <rFont val="方正仿宋_GB2312"/>
        <charset val="134"/>
      </rPr>
      <t>内脏动脉球囊扩张费（介入）</t>
    </r>
  </si>
  <si>
    <r>
      <rPr>
        <sz val="11"/>
        <rFont val="方正仿宋_GB2312"/>
        <charset val="134"/>
      </rPr>
      <t>通过介入方式置入球囊扩张内脏动脉。</t>
    </r>
  </si>
  <si>
    <t>013308000980001</t>
  </si>
  <si>
    <r>
      <rPr>
        <sz val="11"/>
        <rFont val="方正仿宋_GB2312"/>
        <charset val="134"/>
      </rPr>
      <t>内脏动脉球囊扩张费（介入）</t>
    </r>
    <r>
      <rPr>
        <sz val="11"/>
        <rFont val="Times New Roman"/>
        <charset val="134"/>
      </rPr>
      <t>-</t>
    </r>
    <r>
      <rPr>
        <sz val="11"/>
        <rFont val="方正仿宋_GB2312"/>
        <charset val="134"/>
      </rPr>
      <t>儿童（加收）</t>
    </r>
  </si>
  <si>
    <t>013308000990000</t>
  </si>
  <si>
    <r>
      <rPr>
        <sz val="11"/>
        <rFont val="方正仿宋_GB2312"/>
        <charset val="134"/>
      </rPr>
      <t>大静脉球囊扩张费（介入）</t>
    </r>
  </si>
  <si>
    <r>
      <rPr>
        <sz val="11"/>
        <rFont val="方正仿宋_GB2312"/>
        <charset val="134"/>
      </rPr>
      <t>通过介入方式置入球囊扩张大静脉。</t>
    </r>
  </si>
  <si>
    <t>013308000990001</t>
  </si>
  <si>
    <r>
      <rPr>
        <sz val="11"/>
        <rFont val="方正仿宋_GB2312"/>
        <charset val="134"/>
      </rPr>
      <t>大静脉球囊扩张费（介入）</t>
    </r>
    <r>
      <rPr>
        <sz val="11"/>
        <rFont val="Times New Roman"/>
        <charset val="134"/>
      </rPr>
      <t>-</t>
    </r>
    <r>
      <rPr>
        <sz val="11"/>
        <rFont val="方正仿宋_GB2312"/>
        <charset val="134"/>
      </rPr>
      <t>儿童（加收）</t>
    </r>
  </si>
  <si>
    <t>013308001000000</t>
  </si>
  <si>
    <r>
      <rPr>
        <sz val="11"/>
        <rFont val="方正仿宋_GB2312"/>
        <charset val="134"/>
      </rPr>
      <t>头臂静脉球囊扩张费（介入）</t>
    </r>
  </si>
  <si>
    <r>
      <rPr>
        <sz val="11"/>
        <rFont val="方正仿宋_GB2312"/>
        <charset val="134"/>
      </rPr>
      <t>通过介入方式置入球囊扩张头臂静脉。</t>
    </r>
  </si>
  <si>
    <t>013308001000001</t>
  </si>
  <si>
    <r>
      <rPr>
        <sz val="11"/>
        <rFont val="方正仿宋_GB2312"/>
        <charset val="134"/>
      </rPr>
      <t>头臂静脉球囊扩张费（介入）</t>
    </r>
    <r>
      <rPr>
        <sz val="11"/>
        <rFont val="Times New Roman"/>
        <charset val="134"/>
      </rPr>
      <t>-</t>
    </r>
    <r>
      <rPr>
        <sz val="11"/>
        <rFont val="方正仿宋_GB2312"/>
        <charset val="134"/>
      </rPr>
      <t>儿童（加收）</t>
    </r>
  </si>
  <si>
    <t>013308001010000</t>
  </si>
  <si>
    <r>
      <rPr>
        <sz val="11"/>
        <rFont val="方正仿宋_GB2312"/>
        <charset val="134"/>
      </rPr>
      <t>肢体静脉球囊扩张费（介入）</t>
    </r>
  </si>
  <si>
    <r>
      <rPr>
        <sz val="11"/>
        <rFont val="方正仿宋_GB2312"/>
        <charset val="134"/>
      </rPr>
      <t>通过介入方式置入球囊扩张肢体静脉。</t>
    </r>
  </si>
  <si>
    <t>013308001010001</t>
  </si>
  <si>
    <r>
      <rPr>
        <sz val="11"/>
        <rFont val="方正仿宋_GB2312"/>
        <charset val="134"/>
      </rPr>
      <t>肢体静脉球囊扩张费（介入）</t>
    </r>
    <r>
      <rPr>
        <sz val="11"/>
        <rFont val="Times New Roman"/>
        <charset val="134"/>
      </rPr>
      <t>-</t>
    </r>
    <r>
      <rPr>
        <sz val="11"/>
        <rFont val="方正仿宋_GB2312"/>
        <charset val="134"/>
      </rPr>
      <t>儿童（加收）</t>
    </r>
  </si>
  <si>
    <t>013308001020000</t>
  </si>
  <si>
    <r>
      <rPr>
        <sz val="11"/>
        <rFont val="方正仿宋_GB2312"/>
        <charset val="134"/>
      </rPr>
      <t>内脏静脉球囊扩张费（介入）</t>
    </r>
  </si>
  <si>
    <r>
      <rPr>
        <sz val="11"/>
        <rFont val="方正仿宋_GB2312"/>
        <charset val="134"/>
      </rPr>
      <t>通过介入方式置入球囊扩张内脏静脉。</t>
    </r>
  </si>
  <si>
    <t>013308001020001</t>
  </si>
  <si>
    <r>
      <rPr>
        <sz val="11"/>
        <rFont val="方正仿宋_GB2312"/>
        <charset val="134"/>
      </rPr>
      <t>内脏静脉球囊扩张费（介入）</t>
    </r>
    <r>
      <rPr>
        <sz val="11"/>
        <rFont val="Times New Roman"/>
        <charset val="134"/>
      </rPr>
      <t>-</t>
    </r>
    <r>
      <rPr>
        <sz val="11"/>
        <rFont val="方正仿宋_GB2312"/>
        <charset val="134"/>
      </rPr>
      <t>儿童（加收）</t>
    </r>
  </si>
  <si>
    <t>013308001030000</t>
  </si>
  <si>
    <r>
      <rPr>
        <sz val="11"/>
        <rFont val="方正仿宋_GB2312"/>
        <charset val="134"/>
      </rPr>
      <t>大动脉支架置入费（介入）</t>
    </r>
  </si>
  <si>
    <r>
      <rPr>
        <sz val="11"/>
        <rFont val="方正仿宋_GB2312"/>
        <charset val="134"/>
      </rPr>
      <t>通过介入方式置入支架扩张大动脉。</t>
    </r>
  </si>
  <si>
    <r>
      <rPr>
        <sz val="11"/>
        <rFont val="方正仿宋_GB2312"/>
        <charset val="134"/>
      </rPr>
      <t>所定价格涵盖手术计划、术区准备、定位、消毒、穿刺、置管、支架置入、扩张、成形、撤除、闭合血管通路、加压止血、包扎、处理用物，必要时行球囊扩张，造影确认治疗效果等步骤所需的人力资源和基本物质资源消耗。不含血管造影检查费用。</t>
    </r>
  </si>
  <si>
    <r>
      <rPr>
        <sz val="11"/>
        <color theme="1"/>
        <rFont val="方正仿宋_GB2312"/>
        <charset val="134"/>
      </rPr>
      <t>球囊、导管、支架、血管鞘</t>
    </r>
  </si>
  <si>
    <r>
      <rPr>
        <sz val="11"/>
        <rFont val="方正仿宋_GB2312"/>
        <charset val="134"/>
      </rPr>
      <t>以置入支架为目的，同部位行球囊扩张的不得同时收取</t>
    </r>
    <r>
      <rPr>
        <sz val="11"/>
        <rFont val="Times New Roman"/>
        <charset val="134"/>
      </rPr>
      <t>“</t>
    </r>
    <r>
      <rPr>
        <sz val="11"/>
        <rFont val="方正仿宋_GB2312"/>
        <charset val="134"/>
      </rPr>
      <t>球囊扩张费（介入）</t>
    </r>
    <r>
      <rPr>
        <sz val="11"/>
        <rFont val="Times New Roman"/>
        <charset val="134"/>
      </rPr>
      <t>”</t>
    </r>
    <r>
      <rPr>
        <sz val="11"/>
        <rFont val="方正仿宋_GB2312"/>
        <charset val="134"/>
      </rPr>
      <t>。</t>
    </r>
  </si>
  <si>
    <t>013308001030001</t>
  </si>
  <si>
    <r>
      <rPr>
        <sz val="11"/>
        <rFont val="方正仿宋_GB2312"/>
        <charset val="134"/>
      </rPr>
      <t>大动脉支架置入费（介入）</t>
    </r>
    <r>
      <rPr>
        <sz val="11"/>
        <rFont val="Times New Roman"/>
        <charset val="134"/>
      </rPr>
      <t>-</t>
    </r>
    <r>
      <rPr>
        <sz val="11"/>
        <rFont val="方正仿宋_GB2312"/>
        <charset val="134"/>
      </rPr>
      <t>儿童（加收）</t>
    </r>
  </si>
  <si>
    <t>013308001040000</t>
  </si>
  <si>
    <r>
      <rPr>
        <sz val="11"/>
        <rFont val="方正仿宋_GB2312"/>
        <charset val="134"/>
      </rPr>
      <t>头臂动脉支架置入费（介入）</t>
    </r>
  </si>
  <si>
    <r>
      <rPr>
        <sz val="11"/>
        <rFont val="方正仿宋_GB2312"/>
        <charset val="134"/>
      </rPr>
      <t>通过介入方式置入支架扩张头臂动脉。</t>
    </r>
  </si>
  <si>
    <t>013308001040001</t>
  </si>
  <si>
    <r>
      <rPr>
        <sz val="11"/>
        <rFont val="方正仿宋_GB2312"/>
        <charset val="134"/>
      </rPr>
      <t>头臂动脉支架置入费（介入）</t>
    </r>
    <r>
      <rPr>
        <sz val="11"/>
        <rFont val="Times New Roman"/>
        <charset val="134"/>
      </rPr>
      <t>-</t>
    </r>
    <r>
      <rPr>
        <sz val="11"/>
        <rFont val="方正仿宋_GB2312"/>
        <charset val="134"/>
      </rPr>
      <t>儿童（加收）</t>
    </r>
  </si>
  <si>
    <t>013308001050000</t>
  </si>
  <si>
    <r>
      <rPr>
        <sz val="11"/>
        <rFont val="方正仿宋_GB2312"/>
        <charset val="134"/>
      </rPr>
      <t>肢体动脉支架置入费（介入）</t>
    </r>
  </si>
  <si>
    <r>
      <rPr>
        <sz val="11"/>
        <rFont val="方正仿宋_GB2312"/>
        <charset val="134"/>
      </rPr>
      <t>通过介入方式置入支架扩张肢体动脉。</t>
    </r>
  </si>
  <si>
    <t>013308001050001</t>
  </si>
  <si>
    <r>
      <rPr>
        <sz val="11"/>
        <rFont val="方正仿宋_GB2312"/>
        <charset val="134"/>
      </rPr>
      <t>肢体动脉支架置入费（介入）</t>
    </r>
    <r>
      <rPr>
        <sz val="11"/>
        <rFont val="Times New Roman"/>
        <charset val="134"/>
      </rPr>
      <t>-</t>
    </r>
    <r>
      <rPr>
        <sz val="11"/>
        <rFont val="方正仿宋_GB2312"/>
        <charset val="134"/>
      </rPr>
      <t>儿童（加收）</t>
    </r>
  </si>
  <si>
    <t>013308001060000</t>
  </si>
  <si>
    <r>
      <rPr>
        <sz val="11"/>
        <rFont val="方正仿宋_GB2312"/>
        <charset val="134"/>
      </rPr>
      <t>内脏动脉支架置入费（介入）</t>
    </r>
  </si>
  <si>
    <r>
      <rPr>
        <sz val="11"/>
        <rFont val="方正仿宋_GB2312"/>
        <charset val="134"/>
      </rPr>
      <t>通过介入方式置入支架扩张内脏动脉。</t>
    </r>
  </si>
  <si>
    <t>013308001060001</t>
  </si>
  <si>
    <r>
      <rPr>
        <sz val="11"/>
        <rFont val="方正仿宋_GB2312"/>
        <charset val="134"/>
      </rPr>
      <t>内脏动脉支架置入费（介入）</t>
    </r>
    <r>
      <rPr>
        <sz val="11"/>
        <rFont val="Times New Roman"/>
        <charset val="134"/>
      </rPr>
      <t>-</t>
    </r>
    <r>
      <rPr>
        <sz val="11"/>
        <rFont val="方正仿宋_GB2312"/>
        <charset val="134"/>
      </rPr>
      <t>儿童（加收）</t>
    </r>
  </si>
  <si>
    <t>013308001070000</t>
  </si>
  <si>
    <r>
      <rPr>
        <sz val="11"/>
        <rFont val="方正仿宋_GB2312"/>
        <charset val="134"/>
      </rPr>
      <t>主动脉分支血管支架置入费（介入）</t>
    </r>
  </si>
  <si>
    <r>
      <rPr>
        <sz val="11"/>
        <rFont val="方正仿宋_GB2312"/>
        <charset val="134"/>
      </rPr>
      <t>通过经皮穿刺重建分支血管的血流通路。</t>
    </r>
  </si>
  <si>
    <r>
      <rPr>
        <sz val="11"/>
        <rFont val="方正仿宋_GB2312"/>
        <charset val="134"/>
      </rPr>
      <t>所定价格涵盖手术计划、术区准备、定位、消毒、穿刺、置管、重建、撤除、闭合血管通路、加压止血、包扎、处理用物，必要时行球囊扩张，造影确认治疗效果等步骤所需的人力资源和基本物质资源消耗。不含血管造影检查费用。</t>
    </r>
  </si>
  <si>
    <t>013308001070001</t>
  </si>
  <si>
    <r>
      <rPr>
        <sz val="11"/>
        <rFont val="方正仿宋_GB2312"/>
        <charset val="134"/>
      </rPr>
      <t>主动脉分支血管支架置入费（介入）</t>
    </r>
    <r>
      <rPr>
        <sz val="11"/>
        <rFont val="Times New Roman"/>
        <charset val="134"/>
      </rPr>
      <t>-</t>
    </r>
    <r>
      <rPr>
        <sz val="11"/>
        <rFont val="方正仿宋_GB2312"/>
        <charset val="134"/>
      </rPr>
      <t>儿童（加收）</t>
    </r>
  </si>
  <si>
    <t>013308001080000</t>
  </si>
  <si>
    <r>
      <rPr>
        <sz val="11"/>
        <rFont val="方正仿宋_GB2312"/>
        <charset val="134"/>
      </rPr>
      <t>大静脉支架置入费（介入）</t>
    </r>
  </si>
  <si>
    <r>
      <rPr>
        <sz val="11"/>
        <rFont val="方正仿宋_GB2312"/>
        <charset val="134"/>
      </rPr>
      <t>通过介入方式置入支架扩张大静脉。</t>
    </r>
  </si>
  <si>
    <t>013308001080001</t>
  </si>
  <si>
    <r>
      <rPr>
        <sz val="11"/>
        <rFont val="方正仿宋_GB2312"/>
        <charset val="134"/>
      </rPr>
      <t>大静脉支架置入费（介入）</t>
    </r>
    <r>
      <rPr>
        <sz val="11"/>
        <rFont val="Times New Roman"/>
        <charset val="134"/>
      </rPr>
      <t>-</t>
    </r>
    <r>
      <rPr>
        <sz val="11"/>
        <rFont val="方正仿宋_GB2312"/>
        <charset val="134"/>
      </rPr>
      <t>儿童（加收）</t>
    </r>
  </si>
  <si>
    <t>013308001090000</t>
  </si>
  <si>
    <r>
      <rPr>
        <sz val="11"/>
        <rFont val="方正仿宋_GB2312"/>
        <charset val="134"/>
      </rPr>
      <t>头臂静脉支架置入费（介入）</t>
    </r>
  </si>
  <si>
    <r>
      <rPr>
        <sz val="11"/>
        <rFont val="方正仿宋_GB2312"/>
        <charset val="134"/>
      </rPr>
      <t>通过介入方式置入支架扩张头臂静脉。</t>
    </r>
  </si>
  <si>
    <t>013308001090001</t>
  </si>
  <si>
    <r>
      <rPr>
        <sz val="11"/>
        <rFont val="方正仿宋_GB2312"/>
        <charset val="134"/>
      </rPr>
      <t>头臂静脉支架置入费（介入）</t>
    </r>
    <r>
      <rPr>
        <sz val="11"/>
        <rFont val="Times New Roman"/>
        <charset val="134"/>
      </rPr>
      <t>-</t>
    </r>
    <r>
      <rPr>
        <sz val="11"/>
        <rFont val="方正仿宋_GB2312"/>
        <charset val="134"/>
      </rPr>
      <t>儿童（加收）</t>
    </r>
  </si>
  <si>
    <t>013308001100000</t>
  </si>
  <si>
    <r>
      <rPr>
        <sz val="11"/>
        <rFont val="方正仿宋_GB2312"/>
        <charset val="134"/>
      </rPr>
      <t>肢体静脉支架置入费（介入）</t>
    </r>
  </si>
  <si>
    <r>
      <rPr>
        <sz val="11"/>
        <rFont val="方正仿宋_GB2312"/>
        <charset val="134"/>
      </rPr>
      <t>通过介入方式置入支架扩张肢体静脉。</t>
    </r>
  </si>
  <si>
    <t>013308001100001</t>
  </si>
  <si>
    <r>
      <rPr>
        <sz val="11"/>
        <rFont val="方正仿宋_GB2312"/>
        <charset val="134"/>
      </rPr>
      <t>肢体静脉支架置入费（介入）</t>
    </r>
    <r>
      <rPr>
        <sz val="11"/>
        <rFont val="Times New Roman"/>
        <charset val="134"/>
      </rPr>
      <t>-</t>
    </r>
    <r>
      <rPr>
        <sz val="11"/>
        <rFont val="方正仿宋_GB2312"/>
        <charset val="134"/>
      </rPr>
      <t>儿童（加收）</t>
    </r>
  </si>
  <si>
    <t>013308001110000</t>
  </si>
  <si>
    <r>
      <rPr>
        <sz val="11"/>
        <rFont val="方正仿宋_GB2312"/>
        <charset val="134"/>
      </rPr>
      <t>内脏静脉支架置入费（介入）</t>
    </r>
  </si>
  <si>
    <r>
      <rPr>
        <sz val="11"/>
        <rFont val="方正仿宋_GB2312"/>
        <charset val="134"/>
      </rPr>
      <t>通过介入方式置入支架扩张内脏静脉。</t>
    </r>
  </si>
  <si>
    <t>013308001110001</t>
  </si>
  <si>
    <r>
      <rPr>
        <sz val="11"/>
        <rFont val="方正仿宋_GB2312"/>
        <charset val="134"/>
      </rPr>
      <t>内脏静脉支架置入费（介入）</t>
    </r>
    <r>
      <rPr>
        <sz val="11"/>
        <rFont val="Times New Roman"/>
        <charset val="134"/>
      </rPr>
      <t>-</t>
    </r>
    <r>
      <rPr>
        <sz val="11"/>
        <rFont val="方正仿宋_GB2312"/>
        <charset val="134"/>
      </rPr>
      <t>儿童（加收）</t>
    </r>
  </si>
  <si>
    <t>013308001120000</t>
  </si>
  <si>
    <r>
      <rPr>
        <sz val="11"/>
        <rFont val="方正仿宋_GB2312"/>
        <charset val="134"/>
      </rPr>
      <t>大动脉腔内减容费（介入）</t>
    </r>
  </si>
  <si>
    <r>
      <rPr>
        <sz val="11"/>
        <rFont val="方正仿宋_GB2312"/>
        <charset val="134"/>
      </rPr>
      <t>通过激光、旋切、旋磨、振波、血栓抽吸等各种物理或机械方式消除大动脉斑块或血栓。</t>
    </r>
  </si>
  <si>
    <r>
      <rPr>
        <sz val="11"/>
        <rFont val="方正仿宋_GB2312"/>
        <charset val="134"/>
      </rPr>
      <t>所定价格涵盖手术计划、术区准备、消毒穿刺、置管、消除斑块、撤除、闭合血管通路、加压止血、包扎、处理用物，必要时造影确认治疗效果等步骤所需的人力资源和基本物质资源消耗。不含血管造影检查费用。</t>
    </r>
  </si>
  <si>
    <t>013308001120001</t>
  </si>
  <si>
    <r>
      <rPr>
        <sz val="11"/>
        <rFont val="方正仿宋_GB2312"/>
        <charset val="134"/>
      </rPr>
      <t>大动脉腔内减容费（介入）</t>
    </r>
    <r>
      <rPr>
        <sz val="11"/>
        <rFont val="Times New Roman"/>
        <charset val="134"/>
      </rPr>
      <t>-</t>
    </r>
    <r>
      <rPr>
        <sz val="11"/>
        <rFont val="方正仿宋_GB2312"/>
        <charset val="134"/>
      </rPr>
      <t>儿童（加收）</t>
    </r>
  </si>
  <si>
    <t>013308001130000</t>
  </si>
  <si>
    <r>
      <rPr>
        <sz val="11"/>
        <rFont val="方正仿宋_GB2312"/>
        <charset val="134"/>
      </rPr>
      <t>头臂动脉腔内减容费（介入）</t>
    </r>
  </si>
  <si>
    <r>
      <rPr>
        <sz val="11"/>
        <rFont val="方正仿宋_GB2312"/>
        <charset val="134"/>
      </rPr>
      <t>通过激光、旋切、旋磨、振波、血栓抽吸等各种物理或机械方式消除头臂动脉斑块或血栓。</t>
    </r>
  </si>
  <si>
    <t>013308001130001</t>
  </si>
  <si>
    <r>
      <rPr>
        <sz val="11"/>
        <rFont val="方正仿宋_GB2312"/>
        <charset val="134"/>
      </rPr>
      <t>头臂动脉腔内减容费（介入）</t>
    </r>
    <r>
      <rPr>
        <sz val="11"/>
        <rFont val="Times New Roman"/>
        <charset val="134"/>
      </rPr>
      <t>-</t>
    </r>
    <r>
      <rPr>
        <sz val="11"/>
        <rFont val="方正仿宋_GB2312"/>
        <charset val="134"/>
      </rPr>
      <t>儿童（加收）</t>
    </r>
  </si>
  <si>
    <t>013308001140000</t>
  </si>
  <si>
    <r>
      <rPr>
        <sz val="11"/>
        <rFont val="方正仿宋_GB2312"/>
        <charset val="134"/>
      </rPr>
      <t>肢体动脉腔内减容费（介入）</t>
    </r>
  </si>
  <si>
    <r>
      <rPr>
        <sz val="11"/>
        <rFont val="方正仿宋_GB2312"/>
        <charset val="134"/>
      </rPr>
      <t>通过激光、旋切、旋磨、振波、血栓抽吸等各种物理或机械方式消除肢体动脉斑块或血栓。</t>
    </r>
  </si>
  <si>
    <t>013308001140001</t>
  </si>
  <si>
    <r>
      <rPr>
        <sz val="11"/>
        <rFont val="方正仿宋_GB2312"/>
        <charset val="134"/>
      </rPr>
      <t>肢体动脉腔内减容费（介入）</t>
    </r>
    <r>
      <rPr>
        <sz val="11"/>
        <rFont val="Times New Roman"/>
        <charset val="134"/>
      </rPr>
      <t>-</t>
    </r>
    <r>
      <rPr>
        <sz val="11"/>
        <rFont val="方正仿宋_GB2312"/>
        <charset val="134"/>
      </rPr>
      <t>儿童（加收）</t>
    </r>
  </si>
  <si>
    <t>013308001150000</t>
  </si>
  <si>
    <r>
      <rPr>
        <sz val="11"/>
        <rFont val="方正仿宋_GB2312"/>
        <charset val="134"/>
      </rPr>
      <t>内脏动脉腔内减容费（介入）</t>
    </r>
  </si>
  <si>
    <r>
      <rPr>
        <sz val="11"/>
        <rFont val="方正仿宋_GB2312"/>
        <charset val="134"/>
      </rPr>
      <t>通过激光、旋切、旋磨、振波、血栓抽吸等各种物理或机械方式消除内脏动脉斑块或血栓。</t>
    </r>
  </si>
  <si>
    <t>013308001150001</t>
  </si>
  <si>
    <r>
      <rPr>
        <sz val="11"/>
        <rFont val="方正仿宋_GB2312"/>
        <charset val="134"/>
      </rPr>
      <t>内脏动脉腔内减容费（介入）</t>
    </r>
    <r>
      <rPr>
        <sz val="11"/>
        <rFont val="Times New Roman"/>
        <charset val="134"/>
      </rPr>
      <t>-</t>
    </r>
    <r>
      <rPr>
        <sz val="11"/>
        <rFont val="方正仿宋_GB2312"/>
        <charset val="134"/>
      </rPr>
      <t>儿童（加收）</t>
    </r>
  </si>
  <si>
    <t>013308001160000</t>
  </si>
  <si>
    <r>
      <rPr>
        <sz val="11"/>
        <rFont val="方正仿宋_GB2312"/>
        <charset val="134"/>
      </rPr>
      <t>大静脉腔内减容费（介入）</t>
    </r>
  </si>
  <si>
    <r>
      <rPr>
        <sz val="11"/>
        <rFont val="方正仿宋_GB2312"/>
        <charset val="134"/>
      </rPr>
      <t>通过激光、旋切、旋磨、振波、血栓抽吸等各种物理或机械方式消除大静脉斑块或血栓。</t>
    </r>
  </si>
  <si>
    <t>013308001160001</t>
  </si>
  <si>
    <r>
      <rPr>
        <sz val="11"/>
        <rFont val="方正仿宋_GB2312"/>
        <charset val="134"/>
      </rPr>
      <t>大静脉腔内减容费（介入）</t>
    </r>
    <r>
      <rPr>
        <sz val="11"/>
        <rFont val="Times New Roman"/>
        <charset val="134"/>
      </rPr>
      <t>-</t>
    </r>
    <r>
      <rPr>
        <sz val="11"/>
        <rFont val="方正仿宋_GB2312"/>
        <charset val="134"/>
      </rPr>
      <t>儿童（加收）</t>
    </r>
  </si>
  <si>
    <t>013308001170000</t>
  </si>
  <si>
    <r>
      <rPr>
        <sz val="11"/>
        <rFont val="方正仿宋_GB2312"/>
        <charset val="134"/>
      </rPr>
      <t>头臂静脉腔内减容费（介入）</t>
    </r>
  </si>
  <si>
    <r>
      <rPr>
        <sz val="11"/>
        <rFont val="方正仿宋_GB2312"/>
        <charset val="134"/>
      </rPr>
      <t>通过激光、旋切、旋磨、振波、血栓抽吸等各种物理或机械方式消除头臂静脉斑块或血栓。</t>
    </r>
  </si>
  <si>
    <t>013308001170001</t>
  </si>
  <si>
    <r>
      <rPr>
        <sz val="11"/>
        <rFont val="方正仿宋_GB2312"/>
        <charset val="134"/>
      </rPr>
      <t>头臂静脉腔内减容费（介入）</t>
    </r>
    <r>
      <rPr>
        <sz val="11"/>
        <rFont val="Times New Roman"/>
        <charset val="134"/>
      </rPr>
      <t>-</t>
    </r>
    <r>
      <rPr>
        <sz val="11"/>
        <rFont val="方正仿宋_GB2312"/>
        <charset val="134"/>
      </rPr>
      <t>儿童（加收）</t>
    </r>
  </si>
  <si>
    <t>013308001180000</t>
  </si>
  <si>
    <r>
      <rPr>
        <sz val="11"/>
        <rFont val="方正仿宋_GB2312"/>
        <charset val="134"/>
      </rPr>
      <t>肢体静脉腔内减容费（介入）</t>
    </r>
  </si>
  <si>
    <r>
      <rPr>
        <sz val="11"/>
        <rFont val="方正仿宋_GB2312"/>
        <charset val="134"/>
      </rPr>
      <t>通过激光、旋切、旋磨、振波、血栓抽吸等各种物理或机械方式消除肢体静脉斑块或血栓。</t>
    </r>
  </si>
  <si>
    <t>013308001180001</t>
  </si>
  <si>
    <r>
      <rPr>
        <sz val="11"/>
        <rFont val="方正仿宋_GB2312"/>
        <charset val="134"/>
      </rPr>
      <t>肢体静脉腔内减容费（介入）</t>
    </r>
    <r>
      <rPr>
        <sz val="11"/>
        <rFont val="Times New Roman"/>
        <charset val="134"/>
      </rPr>
      <t>-</t>
    </r>
    <r>
      <rPr>
        <sz val="11"/>
        <rFont val="方正仿宋_GB2312"/>
        <charset val="134"/>
      </rPr>
      <t>儿童（加收）</t>
    </r>
  </si>
  <si>
    <t>013308001190000</t>
  </si>
  <si>
    <r>
      <rPr>
        <sz val="11"/>
        <rFont val="方正仿宋_GB2312"/>
        <charset val="134"/>
      </rPr>
      <t>内脏静脉腔内减容费（介入）</t>
    </r>
  </si>
  <si>
    <r>
      <rPr>
        <sz val="11"/>
        <rFont val="方正仿宋_GB2312"/>
        <charset val="134"/>
      </rPr>
      <t>通过激光、旋切、旋磨、振波、血栓抽吸等各种物理或机械方式消除内脏静脉斑块或血栓。</t>
    </r>
  </si>
  <si>
    <t>013308001190001</t>
  </si>
  <si>
    <r>
      <rPr>
        <sz val="11"/>
        <rFont val="方正仿宋_GB2312"/>
        <charset val="134"/>
      </rPr>
      <t>内脏静脉腔内减容费（介入）</t>
    </r>
    <r>
      <rPr>
        <sz val="11"/>
        <rFont val="Times New Roman"/>
        <charset val="134"/>
      </rPr>
      <t>-</t>
    </r>
    <r>
      <rPr>
        <sz val="11"/>
        <rFont val="方正仿宋_GB2312"/>
        <charset val="134"/>
      </rPr>
      <t>儿童（加收）</t>
    </r>
  </si>
  <si>
    <t>013308001960000</t>
  </si>
  <si>
    <r>
      <rPr>
        <sz val="11"/>
        <rFont val="方正仿宋_GB2312"/>
        <charset val="134"/>
      </rPr>
      <t>血管置管治疗费（介入）</t>
    </r>
  </si>
  <si>
    <r>
      <rPr>
        <sz val="11"/>
        <rFont val="方正仿宋_GB2312"/>
        <charset val="134"/>
      </rPr>
      <t>通过经皮穿刺置管，对血管进行治疗。</t>
    </r>
  </si>
  <si>
    <r>
      <rPr>
        <sz val="11"/>
        <rFont val="方正仿宋_GB2312"/>
        <charset val="134"/>
      </rPr>
      <t>所定价格涵盖手术计划、术区准备、定位、消毒、穿刺、置管、撤除、闭合血管通路、加压止血、包扎、处理用物，必要时注药或取血等步骤所需的人力资源和基本物质资源消耗。不含血管造影检查费用。</t>
    </r>
  </si>
  <si>
    <r>
      <rPr>
        <sz val="11"/>
        <color theme="1"/>
        <rFont val="方正仿宋_GB2312"/>
        <charset val="134"/>
      </rPr>
      <t>栓塞剂、血栓去除装置</t>
    </r>
  </si>
  <si>
    <t>013308001960001</t>
  </si>
  <si>
    <r>
      <rPr>
        <sz val="11"/>
        <rFont val="方正仿宋_GB2312"/>
        <charset val="134"/>
      </rPr>
      <t>血管置管治疗费（介入）</t>
    </r>
    <r>
      <rPr>
        <sz val="11"/>
        <rFont val="Times New Roman"/>
        <charset val="134"/>
      </rPr>
      <t>-</t>
    </r>
    <r>
      <rPr>
        <sz val="11"/>
        <rFont val="方正仿宋_GB2312"/>
        <charset val="134"/>
      </rPr>
      <t>儿童（加收）</t>
    </r>
  </si>
  <si>
    <t>013308001200000</t>
  </si>
  <si>
    <r>
      <rPr>
        <sz val="11"/>
        <rFont val="方正仿宋_GB2312"/>
        <charset val="134"/>
      </rPr>
      <t>血管栓塞费（介入）</t>
    </r>
  </si>
  <si>
    <r>
      <rPr>
        <sz val="11"/>
        <rFont val="方正仿宋_GB2312"/>
        <charset val="134"/>
      </rPr>
      <t>通过经皮穿刺将栓塞材料送入血管内，栓塞病变。</t>
    </r>
  </si>
  <si>
    <r>
      <rPr>
        <sz val="11"/>
        <rFont val="方正仿宋_GB2312"/>
        <charset val="134"/>
      </rPr>
      <t>所定价格涵盖手术计划、术区准备、定位、消毒、穿刺、置管、栓塞、撤除、闭合血管通路、加压止血、包扎、处理用物，必要时造影确认治疗效果等步骤所需的人力资源和基本物质资源消耗。不含血管造影检查费用。</t>
    </r>
  </si>
  <si>
    <r>
      <rPr>
        <sz val="11"/>
        <color theme="1"/>
        <rFont val="方正仿宋_GB2312"/>
        <charset val="134"/>
      </rPr>
      <t>栓塞材料</t>
    </r>
  </si>
  <si>
    <t>013308001200001</t>
  </si>
  <si>
    <r>
      <rPr>
        <sz val="11"/>
        <rFont val="方正仿宋_GB2312"/>
        <charset val="134"/>
      </rPr>
      <t>血管栓塞费（介入）</t>
    </r>
    <r>
      <rPr>
        <sz val="11"/>
        <rFont val="Times New Roman"/>
        <charset val="134"/>
      </rPr>
      <t>-</t>
    </r>
    <r>
      <rPr>
        <sz val="11"/>
        <rFont val="方正仿宋_GB2312"/>
        <charset val="134"/>
      </rPr>
      <t>儿童（加收）</t>
    </r>
  </si>
  <si>
    <t>013308001210000</t>
  </si>
  <si>
    <r>
      <rPr>
        <sz val="11"/>
        <rFont val="方正仿宋_GB2312"/>
        <charset val="134"/>
      </rPr>
      <t>动静脉畸形</t>
    </r>
    <r>
      <rPr>
        <sz val="11"/>
        <rFont val="Times New Roman"/>
        <charset val="134"/>
      </rPr>
      <t>/</t>
    </r>
    <r>
      <rPr>
        <sz val="11"/>
        <rFont val="方正仿宋_GB2312"/>
        <charset val="134"/>
      </rPr>
      <t>动静脉瘘介入栓塞费（常规）</t>
    </r>
  </si>
  <si>
    <r>
      <rPr>
        <sz val="11"/>
        <rFont val="方正仿宋_GB2312"/>
        <charset val="134"/>
      </rPr>
      <t>通过经皮穿刺（经导管）将栓塞材料或药物送入畸形动静脉</t>
    </r>
    <r>
      <rPr>
        <sz val="11"/>
        <rFont val="Times New Roman"/>
        <charset val="134"/>
      </rPr>
      <t>/</t>
    </r>
    <r>
      <rPr>
        <sz val="11"/>
        <rFont val="方正仿宋_GB2312"/>
        <charset val="134"/>
      </rPr>
      <t>动静脉瘘，栓塞病变。</t>
    </r>
  </si>
  <si>
    <t>013308001210001</t>
  </si>
  <si>
    <r>
      <rPr>
        <sz val="11"/>
        <rFont val="方正仿宋_GB2312"/>
        <charset val="134"/>
      </rPr>
      <t>动静脉畸形</t>
    </r>
    <r>
      <rPr>
        <sz val="11"/>
        <rFont val="Times New Roman"/>
        <charset val="134"/>
      </rPr>
      <t>/</t>
    </r>
    <r>
      <rPr>
        <sz val="11"/>
        <rFont val="方正仿宋_GB2312"/>
        <charset val="134"/>
      </rPr>
      <t>动静脉瘘介入栓塞费（常规）</t>
    </r>
    <r>
      <rPr>
        <sz val="11"/>
        <rFont val="Times New Roman"/>
        <charset val="134"/>
      </rPr>
      <t>-</t>
    </r>
    <r>
      <rPr>
        <sz val="11"/>
        <rFont val="方正仿宋_GB2312"/>
        <charset val="134"/>
      </rPr>
      <t>儿童（加收）</t>
    </r>
  </si>
  <si>
    <t>013308001220000</t>
  </si>
  <si>
    <r>
      <rPr>
        <sz val="11"/>
        <rFont val="方正仿宋_GB2312"/>
        <charset val="134"/>
      </rPr>
      <t>动静脉畸形</t>
    </r>
    <r>
      <rPr>
        <sz val="11"/>
        <rFont val="Times New Roman"/>
        <charset val="134"/>
      </rPr>
      <t>/</t>
    </r>
    <r>
      <rPr>
        <sz val="11"/>
        <rFont val="方正仿宋_GB2312"/>
        <charset val="134"/>
      </rPr>
      <t>动静脉瘘介入栓塞费（复杂）</t>
    </r>
  </si>
  <si>
    <r>
      <rPr>
        <sz val="11"/>
        <rFont val="方正仿宋_GB2312"/>
        <charset val="134"/>
      </rPr>
      <t>通过经皮穿刺（经导管）将栓塞材料或药物送入复杂情况下的畸形动静脉</t>
    </r>
    <r>
      <rPr>
        <sz val="11"/>
        <rFont val="Times New Roman"/>
        <charset val="134"/>
      </rPr>
      <t>/</t>
    </r>
    <r>
      <rPr>
        <sz val="11"/>
        <rFont val="方正仿宋_GB2312"/>
        <charset val="134"/>
      </rPr>
      <t>动静脉瘘，栓塞病变。</t>
    </r>
  </si>
  <si>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指：瘤样扩张直径</t>
    </r>
    <r>
      <rPr>
        <sz val="11"/>
        <rFont val="Times New Roman"/>
        <charset val="134"/>
      </rPr>
      <t>≥5cm</t>
    </r>
    <r>
      <rPr>
        <sz val="11"/>
        <rFont val="方正仿宋_GB2312"/>
        <charset val="134"/>
      </rPr>
      <t>，瘤体涉及肌肉、神经干等重要器官，病变累积范围</t>
    </r>
    <r>
      <rPr>
        <sz val="11"/>
        <rFont val="Times New Roman"/>
        <charset val="134"/>
      </rPr>
      <t>≥15cm*15cm</t>
    </r>
    <r>
      <rPr>
        <sz val="11"/>
        <rFont val="方正仿宋_GB2312"/>
        <charset val="134"/>
      </rPr>
      <t>。</t>
    </r>
  </si>
  <si>
    <t>013308001220001</t>
  </si>
  <si>
    <r>
      <rPr>
        <sz val="11"/>
        <rFont val="方正仿宋_GB2312"/>
        <charset val="134"/>
      </rPr>
      <t>动静脉畸形</t>
    </r>
    <r>
      <rPr>
        <sz val="11"/>
        <rFont val="Times New Roman"/>
        <charset val="134"/>
      </rPr>
      <t>/</t>
    </r>
    <r>
      <rPr>
        <sz val="11"/>
        <rFont val="方正仿宋_GB2312"/>
        <charset val="134"/>
      </rPr>
      <t>动静脉瘘介入栓塞费（复杂）</t>
    </r>
    <r>
      <rPr>
        <sz val="11"/>
        <rFont val="Times New Roman"/>
        <charset val="134"/>
      </rPr>
      <t>-</t>
    </r>
    <r>
      <rPr>
        <sz val="11"/>
        <rFont val="方正仿宋_GB2312"/>
        <charset val="134"/>
      </rPr>
      <t>儿童（加收）</t>
    </r>
  </si>
  <si>
    <t>013309000090000</t>
  </si>
  <si>
    <r>
      <rPr>
        <sz val="11"/>
        <rFont val="方正仿宋_GB2312"/>
        <charset val="134"/>
      </rPr>
      <t>淋巴管置管治疗费（介入）</t>
    </r>
  </si>
  <si>
    <r>
      <rPr>
        <sz val="11"/>
        <rFont val="方正仿宋_GB2312"/>
        <charset val="134"/>
      </rPr>
      <t>通过经皮穿刺置管，对淋巴管进行治疗。</t>
    </r>
  </si>
  <si>
    <r>
      <rPr>
        <sz val="11"/>
        <rFont val="方正仿宋_GB2312"/>
        <charset val="134"/>
      </rPr>
      <t>所定价格涵盖手术计划、术区准备、定位、消毒、穿刺、置管、撤除、闭合血管通路、加压止血、包扎、处理用物，必要时注药或取血等步骤所需的人力资源和基本物质资源消耗。不含淋巴管造影费用。</t>
    </r>
  </si>
  <si>
    <t>013309000090001</t>
  </si>
  <si>
    <r>
      <rPr>
        <sz val="11"/>
        <rFont val="方正仿宋_GB2312"/>
        <charset val="134"/>
      </rPr>
      <t>淋巴管置管治疗费（介入）</t>
    </r>
    <r>
      <rPr>
        <sz val="11"/>
        <rFont val="Times New Roman"/>
        <charset val="134"/>
      </rPr>
      <t>-</t>
    </r>
    <r>
      <rPr>
        <sz val="11"/>
        <rFont val="方正仿宋_GB2312"/>
        <charset val="134"/>
      </rPr>
      <t>儿童（加收）</t>
    </r>
  </si>
  <si>
    <t>013309000010000</t>
  </si>
  <si>
    <r>
      <rPr>
        <sz val="11"/>
        <rFont val="方正仿宋_GB2312"/>
        <charset val="134"/>
      </rPr>
      <t>淋巴栓塞费（介入）</t>
    </r>
  </si>
  <si>
    <r>
      <rPr>
        <sz val="11"/>
        <rFont val="方正仿宋_GB2312"/>
        <charset val="134"/>
      </rPr>
      <t>通过经皮穿刺将栓塞材料送入淋巴管破损处，栓塞淋巴病变。</t>
    </r>
  </si>
  <si>
    <r>
      <rPr>
        <sz val="11"/>
        <rFont val="方正仿宋_GB2312"/>
        <charset val="134"/>
      </rPr>
      <t>所定价格涵盖手术计划、术区准备、定位、消毒、穿刺、置管、注入造影剂、撤除、闭合血管通路、加压止血、包扎、处理用物等步骤所需的人力资源和基本物质资源消耗。不含淋巴管造影费用。</t>
    </r>
  </si>
  <si>
    <t>013309000010001</t>
  </si>
  <si>
    <r>
      <rPr>
        <sz val="11"/>
        <rFont val="方正仿宋_GB2312"/>
        <charset val="134"/>
      </rPr>
      <t>淋巴栓塞费（介入）</t>
    </r>
    <r>
      <rPr>
        <sz val="11"/>
        <rFont val="Times New Roman"/>
        <charset val="134"/>
      </rPr>
      <t>-</t>
    </r>
    <r>
      <rPr>
        <sz val="11"/>
        <rFont val="方正仿宋_GB2312"/>
        <charset val="134"/>
      </rPr>
      <t>儿童（加收）</t>
    </r>
  </si>
  <si>
    <t>013308001230000</t>
  </si>
  <si>
    <r>
      <rPr>
        <sz val="11"/>
        <rFont val="方正仿宋_GB2312"/>
        <charset val="134"/>
      </rPr>
      <t>血管腔内封堵费（介入）</t>
    </r>
  </si>
  <si>
    <r>
      <rPr>
        <sz val="11"/>
        <rFont val="方正仿宋_GB2312"/>
        <charset val="134"/>
      </rPr>
      <t>通过经皮穿刺将封堵器送入血管内，封堵病变。</t>
    </r>
  </si>
  <si>
    <r>
      <rPr>
        <sz val="11"/>
        <rFont val="方正仿宋_GB2312"/>
        <charset val="134"/>
      </rPr>
      <t>所定价格涵盖手术计划、术区准备、定位、消毒、穿刺、置管、封堵、撤除、闭合血管通路、加压止血、包扎、处理用物，必要时造影确认治疗效果等步骤所需的人力资源和基本物质资源消耗。不含血管造影检查费用。</t>
    </r>
  </si>
  <si>
    <t>013308001230001</t>
  </si>
  <si>
    <r>
      <rPr>
        <sz val="11"/>
        <rFont val="方正仿宋_GB2312"/>
        <charset val="134"/>
      </rPr>
      <t>血管腔内封堵费（介入）</t>
    </r>
    <r>
      <rPr>
        <sz val="11"/>
        <rFont val="Times New Roman"/>
        <charset val="134"/>
      </rPr>
      <t>-</t>
    </r>
    <r>
      <rPr>
        <sz val="11"/>
        <rFont val="方正仿宋_GB2312"/>
        <charset val="134"/>
      </rPr>
      <t>儿童（加收）</t>
    </r>
  </si>
  <si>
    <t>013308001240000</t>
  </si>
  <si>
    <r>
      <rPr>
        <sz val="11"/>
        <rFont val="方正仿宋_GB2312"/>
        <charset val="134"/>
      </rPr>
      <t>血管保护装置置入费（介入）</t>
    </r>
  </si>
  <si>
    <r>
      <rPr>
        <sz val="11"/>
        <rFont val="方正仿宋_GB2312"/>
        <charset val="134"/>
      </rPr>
      <t>通过经皮穿刺放置血管保护装置。</t>
    </r>
  </si>
  <si>
    <r>
      <rPr>
        <sz val="11"/>
        <rFont val="方正仿宋_GB2312"/>
        <charset val="134"/>
      </rPr>
      <t>所定价格涵盖手术计划、术区准备、定位、消毒、穿刺、置管、置入、撤除、闭合血管通路、加压止血、包扎、处理用物，必要时造影确认治疗效果等步骤所需的人力资源和基本物质资源消耗。不含血管造影检查费用。</t>
    </r>
  </si>
  <si>
    <r>
      <rPr>
        <sz val="11"/>
        <color theme="1"/>
        <rFont val="方正仿宋_GB2312"/>
        <charset val="134"/>
      </rPr>
      <t>滤网、输送器</t>
    </r>
  </si>
  <si>
    <t>013308001240001</t>
  </si>
  <si>
    <r>
      <rPr>
        <sz val="11"/>
        <rFont val="方正仿宋_GB2312"/>
        <charset val="134"/>
      </rPr>
      <t>血管保护装置置入费（介入）</t>
    </r>
    <r>
      <rPr>
        <sz val="11"/>
        <rFont val="Times New Roman"/>
        <charset val="134"/>
      </rPr>
      <t>-</t>
    </r>
    <r>
      <rPr>
        <sz val="11"/>
        <rFont val="方正仿宋_GB2312"/>
        <charset val="134"/>
      </rPr>
      <t>儿童（加收）</t>
    </r>
  </si>
  <si>
    <t>013308001250000</t>
  </si>
  <si>
    <r>
      <rPr>
        <sz val="11"/>
        <rFont val="方正仿宋_GB2312"/>
        <charset val="134"/>
      </rPr>
      <t>血管保护装置取出费（介入）</t>
    </r>
  </si>
  <si>
    <r>
      <rPr>
        <sz val="11"/>
        <rFont val="方正仿宋_GB2312"/>
        <charset val="134"/>
      </rPr>
      <t>通过经皮穿刺取出血管保护装置。</t>
    </r>
  </si>
  <si>
    <r>
      <rPr>
        <sz val="11"/>
        <rFont val="方正仿宋_GB2312"/>
        <charset val="134"/>
      </rPr>
      <t>所定价格涵盖手术计划、术区准备、定位、消毒、穿刺、置管、取出、撤除、闭合血管通路、加压止血、包扎、处理用物，必要时造影确认治疗效果等步骤所需的人力资源和基本物质资源消耗。不含血管造影检查费用。</t>
    </r>
  </si>
  <si>
    <r>
      <rPr>
        <sz val="11"/>
        <rFont val="方正仿宋_GB2312"/>
        <charset val="134"/>
      </rPr>
      <t>同台手术中，同一血管不得同时收取</t>
    </r>
    <r>
      <rPr>
        <sz val="11"/>
        <rFont val="Times New Roman"/>
        <charset val="134"/>
      </rPr>
      <t>“</t>
    </r>
    <r>
      <rPr>
        <sz val="11"/>
        <rFont val="方正仿宋_GB2312"/>
        <charset val="134"/>
      </rPr>
      <t>血管保护装置置入费（介入）</t>
    </r>
    <r>
      <rPr>
        <sz val="11"/>
        <rFont val="Times New Roman"/>
        <charset val="134"/>
      </rPr>
      <t>”</t>
    </r>
    <r>
      <rPr>
        <sz val="11"/>
        <rFont val="方正仿宋_GB2312"/>
        <charset val="134"/>
      </rPr>
      <t>和</t>
    </r>
    <r>
      <rPr>
        <sz val="11"/>
        <rFont val="Times New Roman"/>
        <charset val="134"/>
      </rPr>
      <t>“</t>
    </r>
    <r>
      <rPr>
        <sz val="11"/>
        <rFont val="方正仿宋_GB2312"/>
        <charset val="134"/>
      </rPr>
      <t>血管保护装置取出费（介入）</t>
    </r>
    <r>
      <rPr>
        <sz val="11"/>
        <rFont val="Times New Roman"/>
        <charset val="134"/>
      </rPr>
      <t>”</t>
    </r>
    <r>
      <rPr>
        <sz val="11"/>
        <rFont val="方正仿宋_GB2312"/>
        <charset val="134"/>
      </rPr>
      <t>。</t>
    </r>
  </si>
  <si>
    <t>013308001250001</t>
  </si>
  <si>
    <r>
      <rPr>
        <sz val="11"/>
        <rFont val="方正仿宋_GB2312"/>
        <charset val="134"/>
      </rPr>
      <t>血管保护装置取出费（介入）</t>
    </r>
    <r>
      <rPr>
        <sz val="11"/>
        <rFont val="Times New Roman"/>
        <charset val="134"/>
      </rPr>
      <t>-</t>
    </r>
    <r>
      <rPr>
        <sz val="11"/>
        <rFont val="方正仿宋_GB2312"/>
        <charset val="134"/>
      </rPr>
      <t>儿童（加收）</t>
    </r>
  </si>
  <si>
    <t>013308001260000</t>
  </si>
  <si>
    <r>
      <rPr>
        <sz val="11"/>
        <rFont val="方正仿宋_GB2312"/>
        <charset val="134"/>
      </rPr>
      <t>血管异物取出费（介入）</t>
    </r>
  </si>
  <si>
    <r>
      <rPr>
        <sz val="11"/>
        <rFont val="方正仿宋_GB2312"/>
        <charset val="134"/>
      </rPr>
      <t>通过经皮穿刺取出血管内异物。</t>
    </r>
  </si>
  <si>
    <r>
      <rPr>
        <sz val="11"/>
        <rFont val="方正仿宋_GB2312"/>
        <charset val="134"/>
      </rPr>
      <t>所定价格涵盖手术计划、术区准备、定位、消毒、穿刺、置管、异物取出、撤除、闭合血管通路、加压止血、包扎、处理用物，必要时造影确认治疗效果等步骤所需的人力资源和基本物质资源消耗。不含血管造影检查费用。</t>
    </r>
  </si>
  <si>
    <t>013308001260001</t>
  </si>
  <si>
    <r>
      <rPr>
        <sz val="11"/>
        <rFont val="方正仿宋_GB2312"/>
        <charset val="134"/>
      </rPr>
      <t>血管异物取出费（介入）</t>
    </r>
    <r>
      <rPr>
        <sz val="11"/>
        <rFont val="Times New Roman"/>
        <charset val="134"/>
      </rPr>
      <t>-</t>
    </r>
    <r>
      <rPr>
        <sz val="11"/>
        <rFont val="方正仿宋_GB2312"/>
        <charset val="134"/>
      </rPr>
      <t>儿童（加收）</t>
    </r>
  </si>
  <si>
    <t>013308001270000</t>
  </si>
  <si>
    <r>
      <rPr>
        <sz val="11"/>
        <rFont val="方正仿宋_GB2312"/>
        <charset val="134"/>
      </rPr>
      <t>心内异物取出费（介入）</t>
    </r>
  </si>
  <si>
    <r>
      <rPr>
        <sz val="11"/>
        <rFont val="方正仿宋_GB2312"/>
        <charset val="134"/>
      </rPr>
      <t>通过介入的方式，取出心内异物。</t>
    </r>
  </si>
  <si>
    <r>
      <rPr>
        <sz val="11"/>
        <rFont val="方正仿宋_GB2312"/>
        <charset val="134"/>
      </rPr>
      <t>所定价格涵盖手术计划、术区准备、定位、消毒、穿刺、置管、异物取出、撤除、闭合血管通路、加压止血、包扎、处理用物等步骤所需的人力资源和基本物质资源消耗。</t>
    </r>
  </si>
  <si>
    <t>013308001270001</t>
  </si>
  <si>
    <r>
      <rPr>
        <sz val="11"/>
        <rFont val="方正仿宋_GB2312"/>
        <charset val="134"/>
      </rPr>
      <t>心内异物取出费（介入）</t>
    </r>
    <r>
      <rPr>
        <sz val="11"/>
        <rFont val="Times New Roman"/>
        <charset val="134"/>
      </rPr>
      <t>-</t>
    </r>
    <r>
      <rPr>
        <sz val="11"/>
        <rFont val="方正仿宋_GB2312"/>
        <charset val="134"/>
      </rPr>
      <t>儿童（加收）</t>
    </r>
  </si>
  <si>
    <t>013308001280000</t>
  </si>
  <si>
    <r>
      <rPr>
        <sz val="11"/>
        <rFont val="方正仿宋_GB2312"/>
        <charset val="134"/>
      </rPr>
      <t>血管消融治疗费（介入）</t>
    </r>
  </si>
  <si>
    <r>
      <rPr>
        <sz val="11"/>
        <rFont val="方正仿宋_GB2312"/>
        <charset val="134"/>
      </rPr>
      <t>通过介入的方式消融血管病灶。</t>
    </r>
  </si>
  <si>
    <r>
      <rPr>
        <sz val="11"/>
        <rFont val="方正仿宋_GB2312"/>
        <charset val="134"/>
      </rPr>
      <t>所定价格涵盖手术计划、术区准备、消毒铺巾、建立通路、穿刺、采用不同的消融能量或介质进行消融、撤除、闭合血管通路、加压止血、包扎、处理用物，必要时造影确认治疗效果等步骤所需的人力资源和基本物质资源消耗。不含血管造影检查费用。</t>
    </r>
  </si>
  <si>
    <r>
      <rPr>
        <sz val="11"/>
        <color theme="1"/>
        <rFont val="方正仿宋_GB2312"/>
        <charset val="134"/>
      </rPr>
      <t>特殊材料</t>
    </r>
  </si>
  <si>
    <r>
      <rPr>
        <sz val="11"/>
        <rFont val="Times New Roman"/>
        <charset val="134"/>
      </rPr>
      <t>1.</t>
    </r>
    <r>
      <rPr>
        <sz val="11"/>
        <rFont val="方正仿宋_GB2312"/>
        <charset val="134"/>
      </rPr>
      <t>消融能量或介质包括但不限于化学、射频、冷冻、脉冲、微波、激光等方式。</t>
    </r>
    <r>
      <rPr>
        <sz val="11"/>
        <rFont val="Times New Roman"/>
        <charset val="134"/>
      </rPr>
      <t xml:space="preserve">
2.</t>
    </r>
    <r>
      <rPr>
        <sz val="11"/>
        <rFont val="方正仿宋_GB2312"/>
        <charset val="134"/>
      </rPr>
      <t>同一血管不与腔内减容费同时收费。</t>
    </r>
  </si>
  <si>
    <t>013308001280001</t>
  </si>
  <si>
    <r>
      <rPr>
        <sz val="11"/>
        <rFont val="方正仿宋_GB2312"/>
        <charset val="134"/>
      </rPr>
      <t>血管消融治疗费（介入）</t>
    </r>
    <r>
      <rPr>
        <sz val="11"/>
        <rFont val="Times New Roman"/>
        <charset val="134"/>
      </rPr>
      <t>-</t>
    </r>
    <r>
      <rPr>
        <sz val="11"/>
        <rFont val="方正仿宋_GB2312"/>
        <charset val="134"/>
      </rPr>
      <t>儿童（加收）</t>
    </r>
  </si>
  <si>
    <t>013308001290000</t>
  </si>
  <si>
    <r>
      <rPr>
        <sz val="11"/>
        <rFont val="方正仿宋_GB2312"/>
        <charset val="134"/>
      </rPr>
      <t>慢性闭塞血管逆向再通费（介入）</t>
    </r>
  </si>
  <si>
    <r>
      <rPr>
        <sz val="11"/>
        <rFont val="方正仿宋_GB2312"/>
        <charset val="134"/>
      </rPr>
      <t>通过经皮穿刺疏通血管闭塞端近端及远端。</t>
    </r>
  </si>
  <si>
    <r>
      <rPr>
        <sz val="11"/>
        <rFont val="方正仿宋_GB2312"/>
        <charset val="134"/>
      </rPr>
      <t>所定价格涵盖手术计划、术区准备、消毒穿刺、置管、连通、撤除、闭合血管通路、加压止血、包扎、处理用物，必要时造影确认治疗效果等步骤所需的人力资源和基本物质资源消耗。不含血管造影检查费用。</t>
    </r>
  </si>
  <si>
    <t>013308001290001</t>
  </si>
  <si>
    <r>
      <rPr>
        <sz val="11"/>
        <rFont val="方正仿宋_GB2312"/>
        <charset val="134"/>
      </rPr>
      <t>慢性闭塞血管逆向再通费（介入）</t>
    </r>
    <r>
      <rPr>
        <sz val="11"/>
        <rFont val="Times New Roman"/>
        <charset val="134"/>
      </rPr>
      <t>-</t>
    </r>
    <r>
      <rPr>
        <sz val="11"/>
        <rFont val="方正仿宋_GB2312"/>
        <charset val="134"/>
      </rPr>
      <t>儿童（加收）</t>
    </r>
  </si>
  <si>
    <t>013308001300000</t>
  </si>
  <si>
    <r>
      <rPr>
        <sz val="11"/>
        <rFont val="方正仿宋_GB2312"/>
        <charset val="134"/>
      </rPr>
      <t>静脉分流费（介入）</t>
    </r>
  </si>
  <si>
    <r>
      <rPr>
        <sz val="11"/>
        <rFont val="方正仿宋_GB2312"/>
        <charset val="134"/>
      </rPr>
      <t>通过经皮穿刺建立静脉与静脉之间的通道。</t>
    </r>
  </si>
  <si>
    <r>
      <rPr>
        <sz val="11"/>
        <rFont val="方正仿宋_GB2312"/>
        <charset val="134"/>
      </rPr>
      <t>所定价格涵盖手术计划、术区准备、定位、消毒、穿刺、置管、建立通道、撤除、闭合血管通路、加压止血、包扎、处理用物，必要时造影确认治疗效果等步骤所需的人力资源和基本物质资源消耗。不含血管造影检查费用。</t>
    </r>
  </si>
  <si>
    <t>013308001300001</t>
  </si>
  <si>
    <r>
      <rPr>
        <sz val="11"/>
        <rFont val="方正仿宋_GB2312"/>
        <charset val="134"/>
      </rPr>
      <t>静脉分流费（介入）</t>
    </r>
    <r>
      <rPr>
        <sz val="11"/>
        <rFont val="Times New Roman"/>
        <charset val="134"/>
      </rPr>
      <t>-</t>
    </r>
    <r>
      <rPr>
        <sz val="11"/>
        <rFont val="方正仿宋_GB2312"/>
        <charset val="134"/>
      </rPr>
      <t>儿童（加收）</t>
    </r>
  </si>
  <si>
    <t>013308001310000</t>
  </si>
  <si>
    <r>
      <rPr>
        <sz val="11"/>
        <rFont val="方正仿宋_GB2312"/>
        <charset val="134"/>
      </rPr>
      <t>动静脉转流费（介入）</t>
    </r>
  </si>
  <si>
    <r>
      <rPr>
        <sz val="11"/>
        <rFont val="方正仿宋_GB2312"/>
        <charset val="134"/>
      </rPr>
      <t>通过经皮穿刺建立动脉与静脉之间的通道。</t>
    </r>
  </si>
  <si>
    <t>013308001310001</t>
  </si>
  <si>
    <r>
      <rPr>
        <sz val="11"/>
        <rFont val="方正仿宋_GB2312"/>
        <charset val="134"/>
      </rPr>
      <t>动静脉转流费（介入）</t>
    </r>
    <r>
      <rPr>
        <sz val="11"/>
        <rFont val="Times New Roman"/>
        <charset val="134"/>
      </rPr>
      <t>-</t>
    </r>
    <r>
      <rPr>
        <sz val="11"/>
        <rFont val="方正仿宋_GB2312"/>
        <charset val="134"/>
      </rPr>
      <t>儿童（加收）</t>
    </r>
  </si>
  <si>
    <t>013308001320000</t>
  </si>
  <si>
    <r>
      <rPr>
        <sz val="11"/>
        <rFont val="方正仿宋_GB2312"/>
        <charset val="134"/>
      </rPr>
      <t>下肢静脉闭合费（介入）</t>
    </r>
  </si>
  <si>
    <r>
      <rPr>
        <sz val="11"/>
        <rFont val="方正仿宋_GB2312"/>
        <charset val="134"/>
      </rPr>
      <t>通过经皮穿刺的方式闭合下肢静脉。</t>
    </r>
  </si>
  <si>
    <r>
      <rPr>
        <sz val="11"/>
        <rFont val="方正仿宋_GB2312"/>
        <charset val="134"/>
      </rPr>
      <t>所定价格涵盖手术计划、术区准备、定位、消毒、穿刺、各种方式闭合静脉、超声确认治疗效果、撤除、闭合血管通路、加压止血、包扎、处理用物，必要时造影确认治疗效果等步骤所需的人力资源和基本物质资源消耗。不含血管造影检查费用。</t>
    </r>
  </si>
  <si>
    <r>
      <rPr>
        <sz val="11"/>
        <rFont val="方正仿宋_GB2312"/>
        <charset val="134"/>
      </rPr>
      <t>单肢</t>
    </r>
  </si>
  <si>
    <r>
      <rPr>
        <sz val="11"/>
        <rFont val="方正仿宋_GB2312"/>
        <charset val="134"/>
      </rPr>
      <t>本项目所称的各种方式包括但不限于激光、射频、旋磨、超声、微波、蒸汽、机械和</t>
    </r>
    <r>
      <rPr>
        <sz val="11"/>
        <rFont val="Times New Roman"/>
        <charset val="134"/>
      </rPr>
      <t>/</t>
    </r>
    <r>
      <rPr>
        <sz val="11"/>
        <rFont val="方正仿宋_GB2312"/>
        <charset val="134"/>
      </rPr>
      <t>或化学方式。</t>
    </r>
  </si>
  <si>
    <t>013308001320001</t>
  </si>
  <si>
    <r>
      <rPr>
        <sz val="11"/>
        <rFont val="方正仿宋_GB2312"/>
        <charset val="134"/>
      </rPr>
      <t>下肢静脉闭合费（介入）</t>
    </r>
    <r>
      <rPr>
        <sz val="11"/>
        <rFont val="Times New Roman"/>
        <charset val="134"/>
      </rPr>
      <t>-</t>
    </r>
    <r>
      <rPr>
        <sz val="11"/>
        <rFont val="方正仿宋_GB2312"/>
        <charset val="134"/>
      </rPr>
      <t>儿童（加收）</t>
    </r>
  </si>
  <si>
    <t>013308001320011</t>
  </si>
  <si>
    <r>
      <rPr>
        <sz val="11"/>
        <rFont val="方正仿宋_GB2312"/>
        <charset val="134"/>
      </rPr>
      <t>下肢静脉闭合费（介入）</t>
    </r>
    <r>
      <rPr>
        <sz val="11"/>
        <rFont val="Times New Roman"/>
        <charset val="134"/>
      </rPr>
      <t>-</t>
    </r>
    <r>
      <rPr>
        <sz val="11"/>
        <rFont val="方正仿宋_GB2312"/>
        <charset val="134"/>
      </rPr>
      <t>大隐静脉闭合费（介入）（加收）</t>
    </r>
  </si>
  <si>
    <t>013308001320021</t>
  </si>
  <si>
    <r>
      <rPr>
        <sz val="11"/>
        <rFont val="方正仿宋_GB2312"/>
        <charset val="134"/>
      </rPr>
      <t>下肢静脉闭合费（介入）</t>
    </r>
    <r>
      <rPr>
        <sz val="11"/>
        <rFont val="Times New Roman"/>
        <charset val="134"/>
      </rPr>
      <t>-</t>
    </r>
    <r>
      <rPr>
        <sz val="11"/>
        <rFont val="方正仿宋_GB2312"/>
        <charset val="134"/>
      </rPr>
      <t>小隐静脉闭合费（介入）（加收）</t>
    </r>
  </si>
  <si>
    <t>012408000260000</t>
  </si>
  <si>
    <r>
      <rPr>
        <sz val="11"/>
        <rFont val="方正仿宋_GB2312"/>
        <charset val="134"/>
      </rPr>
      <t>外周血管腔内影像学检查费</t>
    </r>
  </si>
  <si>
    <r>
      <rPr>
        <sz val="11"/>
        <rFont val="方正仿宋_GB2312"/>
        <charset val="134"/>
      </rPr>
      <t>在外周血管造影基础上进行腔内影像学检查。</t>
    </r>
  </si>
  <si>
    <r>
      <rPr>
        <sz val="11"/>
        <rFont val="方正仿宋_GB2312"/>
        <charset val="134"/>
      </rPr>
      <t>所定价格涵盖连接设备、观察血管内影像情况、撤除设备等步骤所需的人力资源和基本物质资源消耗。不含外周血管造影费用。</t>
    </r>
  </si>
  <si>
    <r>
      <rPr>
        <sz val="11"/>
        <rFont val="方正仿宋_GB2312"/>
        <charset val="134"/>
      </rPr>
      <t>本项目所称的</t>
    </r>
    <r>
      <rPr>
        <sz val="11"/>
        <rFont val="Times New Roman"/>
        <charset val="134"/>
      </rPr>
      <t>“</t>
    </r>
    <r>
      <rPr>
        <sz val="11"/>
        <rFont val="方正仿宋_GB2312"/>
        <charset val="134"/>
      </rPr>
      <t>外周血管腔内影像学检查费</t>
    </r>
    <r>
      <rPr>
        <sz val="11"/>
        <rFont val="Times New Roman"/>
        <charset val="134"/>
      </rPr>
      <t>”</t>
    </r>
    <r>
      <rPr>
        <sz val="11"/>
        <rFont val="方正仿宋_GB2312"/>
        <charset val="134"/>
      </rPr>
      <t>指：外周血管内超声检查、外周血管光学相干断层成像。</t>
    </r>
  </si>
  <si>
    <t>012301010090000</t>
  </si>
  <si>
    <r>
      <rPr>
        <sz val="11"/>
        <rFont val="方正仿宋_GB2312"/>
        <charset val="134"/>
      </rPr>
      <t>外周血管血流储备功能检查费</t>
    </r>
  </si>
  <si>
    <r>
      <rPr>
        <sz val="11"/>
        <rFont val="方正仿宋_GB2312"/>
        <charset val="134"/>
      </rPr>
      <t>在外周血管造影基础上进行血流储备功能检查。</t>
    </r>
  </si>
  <si>
    <r>
      <rPr>
        <sz val="11"/>
        <rFont val="方正仿宋_GB2312"/>
        <charset val="134"/>
      </rPr>
      <t>所定价格涵盖连接设备、测量外周血管血流储备功能、撤除设备等步骤所需的人力资源和基本物质资源消耗。不含外周血管造影费用。</t>
    </r>
  </si>
  <si>
    <r>
      <rPr>
        <sz val="11"/>
        <rFont val="方正仿宋_GB2312"/>
        <charset val="134"/>
      </rPr>
      <t>本项目所称的</t>
    </r>
    <r>
      <rPr>
        <sz val="11"/>
        <rFont val="Times New Roman"/>
        <charset val="134"/>
      </rPr>
      <t>“</t>
    </r>
    <r>
      <rPr>
        <sz val="11"/>
        <rFont val="方正仿宋_GB2312"/>
        <charset val="134"/>
      </rPr>
      <t>外周血管血流储备功能检查费</t>
    </r>
    <r>
      <rPr>
        <sz val="11"/>
        <rFont val="Times New Roman"/>
        <charset val="134"/>
      </rPr>
      <t>”</t>
    </r>
    <r>
      <rPr>
        <sz val="11"/>
        <rFont val="方正仿宋_GB2312"/>
        <charset val="134"/>
      </rPr>
      <t>指：外周血管造影检查中通过压力导丝、传感器、造影图像等方式获取的血流储备功能情况。</t>
    </r>
  </si>
  <si>
    <t>012301010090100</t>
  </si>
  <si>
    <r>
      <rPr>
        <sz val="11"/>
        <rFont val="方正仿宋_GB2312"/>
        <charset val="134"/>
      </rPr>
      <t>外周血管血流储备功能检查费</t>
    </r>
    <r>
      <rPr>
        <sz val="11"/>
        <rFont val="Times New Roman"/>
        <charset val="134"/>
      </rPr>
      <t>-</t>
    </r>
    <r>
      <rPr>
        <sz val="11"/>
        <rFont val="方正仿宋_GB2312"/>
        <charset val="134"/>
      </rPr>
      <t>脑血管血流储备功能检查费（扩展）</t>
    </r>
  </si>
  <si>
    <t>013308001330000</t>
  </si>
  <si>
    <r>
      <rPr>
        <sz val="11"/>
        <rFont val="方正仿宋_GB2312"/>
        <charset val="134"/>
      </rPr>
      <t>血管探查费（开胸</t>
    </r>
    <r>
      <rPr>
        <sz val="11"/>
        <rFont val="Times New Roman"/>
        <charset val="134"/>
      </rPr>
      <t>/</t>
    </r>
    <r>
      <rPr>
        <sz val="11"/>
        <rFont val="方正仿宋_GB2312"/>
        <charset val="134"/>
      </rPr>
      <t>开腹）</t>
    </r>
  </si>
  <si>
    <r>
      <rPr>
        <sz val="11"/>
        <rFont val="方正仿宋_GB2312"/>
        <charset val="134"/>
      </rPr>
      <t>通过开胸</t>
    </r>
    <r>
      <rPr>
        <sz val="11"/>
        <rFont val="Times New Roman"/>
        <charset val="134"/>
      </rPr>
      <t>/</t>
    </r>
    <r>
      <rPr>
        <sz val="11"/>
        <rFont val="方正仿宋_GB2312"/>
        <charset val="134"/>
      </rPr>
      <t>开腹手术探查血管。</t>
    </r>
  </si>
  <si>
    <r>
      <rPr>
        <sz val="11"/>
        <rFont val="方正仿宋_GB2312"/>
        <charset val="134"/>
      </rPr>
      <t>所定价格涵盖手术计划、术区准备、消毒、开胸</t>
    </r>
    <r>
      <rPr>
        <sz val="11"/>
        <rFont val="Times New Roman"/>
        <charset val="134"/>
      </rPr>
      <t>/</t>
    </r>
    <r>
      <rPr>
        <sz val="11"/>
        <rFont val="方正仿宋_GB2312"/>
        <charset val="134"/>
      </rPr>
      <t>腹、探查、缝合、止血、包扎、处理用物等步骤所需的人力资源和基本物质资源消耗。</t>
    </r>
  </si>
  <si>
    <r>
      <rPr>
        <sz val="11"/>
        <rFont val="方正仿宋_GB2312"/>
        <charset val="134"/>
      </rPr>
      <t>不与血管其他相关手术同时收费。</t>
    </r>
  </si>
  <si>
    <t>013308001330001</t>
  </si>
  <si>
    <r>
      <rPr>
        <sz val="11"/>
        <rFont val="方正仿宋_GB2312"/>
        <charset val="134"/>
      </rPr>
      <t>血管探查费（开胸</t>
    </r>
    <r>
      <rPr>
        <sz val="11"/>
        <rFont val="Times New Roman"/>
        <charset val="134"/>
      </rPr>
      <t>/</t>
    </r>
    <r>
      <rPr>
        <sz val="11"/>
        <rFont val="方正仿宋_GB2312"/>
        <charset val="134"/>
      </rPr>
      <t>开腹）</t>
    </r>
    <r>
      <rPr>
        <sz val="11"/>
        <rFont val="Times New Roman"/>
        <charset val="134"/>
      </rPr>
      <t>-</t>
    </r>
    <r>
      <rPr>
        <sz val="11"/>
        <rFont val="方正仿宋_GB2312"/>
        <charset val="134"/>
      </rPr>
      <t>儿童（加收）</t>
    </r>
  </si>
  <si>
    <t>013308001340000</t>
  </si>
  <si>
    <r>
      <rPr>
        <sz val="11"/>
        <rFont val="方正仿宋_GB2312"/>
        <charset val="134"/>
      </rPr>
      <t>血管探查费（非开胸</t>
    </r>
    <r>
      <rPr>
        <sz val="11"/>
        <rFont val="Times New Roman"/>
        <charset val="134"/>
      </rPr>
      <t>/</t>
    </r>
    <r>
      <rPr>
        <sz val="11"/>
        <rFont val="方正仿宋_GB2312"/>
        <charset val="134"/>
      </rPr>
      <t>开腹）</t>
    </r>
  </si>
  <si>
    <r>
      <rPr>
        <sz val="11"/>
        <rFont val="方正仿宋_GB2312"/>
        <charset val="134"/>
      </rPr>
      <t>通过非开胸</t>
    </r>
    <r>
      <rPr>
        <sz val="11"/>
        <rFont val="Times New Roman"/>
        <charset val="134"/>
      </rPr>
      <t>/</t>
    </r>
    <r>
      <rPr>
        <sz val="11"/>
        <rFont val="方正仿宋_GB2312"/>
        <charset val="134"/>
      </rPr>
      <t>开腹手术切开探查血管。</t>
    </r>
  </si>
  <si>
    <r>
      <rPr>
        <sz val="11"/>
        <rFont val="方正仿宋_GB2312"/>
        <charset val="134"/>
      </rPr>
      <t>所定价格涵盖手术计划、术区准备、消毒、切开血管、探查、缝合、止血、包扎、处理用物等步骤所需的人力资源和基本物质资源消耗。</t>
    </r>
  </si>
  <si>
    <t>013308001340001</t>
  </si>
  <si>
    <r>
      <rPr>
        <sz val="11"/>
        <rFont val="方正仿宋_GB2312"/>
        <charset val="134"/>
      </rPr>
      <t>血管探查费（非开胸</t>
    </r>
    <r>
      <rPr>
        <sz val="11"/>
        <rFont val="Times New Roman"/>
        <charset val="134"/>
      </rPr>
      <t>/</t>
    </r>
    <r>
      <rPr>
        <sz val="11"/>
        <rFont val="方正仿宋_GB2312"/>
        <charset val="134"/>
      </rPr>
      <t>开腹）</t>
    </r>
    <r>
      <rPr>
        <sz val="11"/>
        <rFont val="Times New Roman"/>
        <charset val="134"/>
      </rPr>
      <t>-</t>
    </r>
    <r>
      <rPr>
        <sz val="11"/>
        <rFont val="方正仿宋_GB2312"/>
        <charset val="134"/>
      </rPr>
      <t>儿童（加收）</t>
    </r>
  </si>
  <si>
    <t>013308001350000</t>
  </si>
  <si>
    <r>
      <rPr>
        <sz val="11"/>
        <rFont val="方正仿宋_GB2312"/>
        <charset val="134"/>
      </rPr>
      <t>主动脉瘤切除重建费（常规）</t>
    </r>
  </si>
  <si>
    <r>
      <rPr>
        <sz val="11"/>
        <rFont val="方正仿宋_GB2312"/>
        <charset val="134"/>
      </rPr>
      <t>通过手术切除主动脉瘤并进行功能重建。</t>
    </r>
  </si>
  <si>
    <r>
      <rPr>
        <sz val="11"/>
        <rFont val="方正仿宋_GB2312"/>
        <charset val="134"/>
      </rPr>
      <t>所定价格涵盖手术计划、术区准备、消毒、切开、分离、切除、重建、缝合、止血、包扎、处理用物等步骤所需的人力资源和基本物质资源消耗。</t>
    </r>
  </si>
  <si>
    <r>
      <rPr>
        <sz val="11"/>
        <color theme="1"/>
        <rFont val="方正仿宋_GB2312"/>
        <charset val="134"/>
      </rPr>
      <t>人工血管</t>
    </r>
  </si>
  <si>
    <t>013308001350001</t>
  </si>
  <si>
    <r>
      <rPr>
        <sz val="11"/>
        <rFont val="方正仿宋_GB2312"/>
        <charset val="134"/>
      </rPr>
      <t>主动脉瘤切除重建费（常规）</t>
    </r>
    <r>
      <rPr>
        <sz val="11"/>
        <rFont val="Times New Roman"/>
        <charset val="134"/>
      </rPr>
      <t>-</t>
    </r>
    <r>
      <rPr>
        <sz val="11"/>
        <rFont val="方正仿宋_GB2312"/>
        <charset val="134"/>
      </rPr>
      <t>儿童（加收）</t>
    </r>
  </si>
  <si>
    <t>013308001360000</t>
  </si>
  <si>
    <r>
      <rPr>
        <sz val="11"/>
        <rFont val="方正仿宋_GB2312"/>
        <charset val="134"/>
      </rPr>
      <t>主动脉瘤切除重建费（复杂）</t>
    </r>
  </si>
  <si>
    <r>
      <rPr>
        <sz val="11"/>
        <rFont val="方正仿宋_GB2312"/>
        <charset val="134"/>
      </rPr>
      <t>通过手术切除复杂情况下的主动脉瘤并进行功能重建。</t>
    </r>
  </si>
  <si>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指：累及头臂干动脉、内脏动脉、感染及假性动脉瘤。</t>
    </r>
  </si>
  <si>
    <t>013308001360001</t>
  </si>
  <si>
    <r>
      <rPr>
        <sz val="11"/>
        <rFont val="方正仿宋_GB2312"/>
        <charset val="134"/>
      </rPr>
      <t>主动脉瘤切除重建费（复杂）</t>
    </r>
    <r>
      <rPr>
        <sz val="11"/>
        <rFont val="Times New Roman"/>
        <charset val="134"/>
      </rPr>
      <t>-</t>
    </r>
    <r>
      <rPr>
        <sz val="11"/>
        <rFont val="方正仿宋_GB2312"/>
        <charset val="134"/>
      </rPr>
      <t>儿童（加收）</t>
    </r>
  </si>
  <si>
    <t>013308001360011</t>
  </si>
  <si>
    <r>
      <rPr>
        <sz val="11"/>
        <rFont val="方正仿宋_GB2312"/>
        <charset val="134"/>
      </rPr>
      <t>主动脉瘤切除重建费（复杂）</t>
    </r>
    <r>
      <rPr>
        <sz val="11"/>
        <rFont val="Times New Roman"/>
        <charset val="134"/>
      </rPr>
      <t>-</t>
    </r>
    <r>
      <rPr>
        <sz val="11"/>
        <rFont val="方正仿宋_GB2312"/>
        <charset val="134"/>
      </rPr>
      <t>破裂主动脉瘤（加收）</t>
    </r>
  </si>
  <si>
    <t>013308001370000</t>
  </si>
  <si>
    <r>
      <rPr>
        <sz val="11"/>
        <rFont val="方正仿宋_GB2312"/>
        <charset val="134"/>
      </rPr>
      <t>颈动脉（体）瘤切除重建费（常规）</t>
    </r>
  </si>
  <si>
    <r>
      <rPr>
        <sz val="11"/>
        <rFont val="方正仿宋_GB2312"/>
        <charset val="134"/>
      </rPr>
      <t>通过手术切除颈动脉（体）瘤并进行功能重建。</t>
    </r>
  </si>
  <si>
    <t>013308001370001</t>
  </si>
  <si>
    <r>
      <rPr>
        <sz val="11"/>
        <rFont val="方正仿宋_GB2312"/>
        <charset val="134"/>
      </rPr>
      <t>颈动脉（体）瘤切除重建费（常规）</t>
    </r>
    <r>
      <rPr>
        <sz val="11"/>
        <rFont val="Times New Roman"/>
        <charset val="134"/>
      </rPr>
      <t>-</t>
    </r>
    <r>
      <rPr>
        <sz val="11"/>
        <rFont val="方正仿宋_GB2312"/>
        <charset val="134"/>
      </rPr>
      <t>儿童（加收）</t>
    </r>
  </si>
  <si>
    <t>013308001380000</t>
  </si>
  <si>
    <r>
      <rPr>
        <sz val="11"/>
        <rFont val="方正仿宋_GB2312"/>
        <charset val="134"/>
      </rPr>
      <t>颈动脉（体）瘤切除重建费（复杂）</t>
    </r>
  </si>
  <si>
    <r>
      <rPr>
        <sz val="11"/>
        <rFont val="方正仿宋_GB2312"/>
        <charset val="134"/>
      </rPr>
      <t>通过手术切除复杂情况下的颈动脉（体）瘤并进行功能重建。</t>
    </r>
  </si>
  <si>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指：累及分支开口部位颈动脉瘤、二型三型颈动脉体瘤、感染及假性动脉瘤。</t>
    </r>
  </si>
  <si>
    <t>013308001380001</t>
  </si>
  <si>
    <r>
      <rPr>
        <sz val="11"/>
        <rFont val="方正仿宋_GB2312"/>
        <charset val="134"/>
      </rPr>
      <t>颈动脉（体）瘤切除重建费（复杂）</t>
    </r>
    <r>
      <rPr>
        <sz val="11"/>
        <rFont val="Times New Roman"/>
        <charset val="134"/>
      </rPr>
      <t>-</t>
    </r>
    <r>
      <rPr>
        <sz val="11"/>
        <rFont val="方正仿宋_GB2312"/>
        <charset val="134"/>
      </rPr>
      <t>儿童（加收）</t>
    </r>
  </si>
  <si>
    <t>013308001380011</t>
  </si>
  <si>
    <r>
      <rPr>
        <sz val="11"/>
        <rFont val="方正仿宋_GB2312"/>
        <charset val="134"/>
      </rPr>
      <t>颈动脉（体）瘤切除重建费（复杂）</t>
    </r>
    <r>
      <rPr>
        <sz val="11"/>
        <rFont val="Times New Roman"/>
        <charset val="134"/>
      </rPr>
      <t>-</t>
    </r>
    <r>
      <rPr>
        <sz val="11"/>
        <rFont val="方正仿宋_GB2312"/>
        <charset val="134"/>
      </rPr>
      <t>破裂颈动脉（体）瘤（加收）</t>
    </r>
  </si>
  <si>
    <t>013308001390000</t>
  </si>
  <si>
    <r>
      <rPr>
        <sz val="11"/>
        <rFont val="方正仿宋_GB2312"/>
        <charset val="134"/>
      </rPr>
      <t>动脉瘤切除重建费（常规）</t>
    </r>
  </si>
  <si>
    <r>
      <rPr>
        <sz val="11"/>
        <rFont val="方正仿宋_GB2312"/>
        <charset val="134"/>
      </rPr>
      <t>通过手术切除动脉瘤并进行功能重建。</t>
    </r>
  </si>
  <si>
    <r>
      <rPr>
        <sz val="11"/>
        <color theme="1"/>
        <rFont val="方正仿宋_GB2312"/>
        <charset val="134"/>
      </rPr>
      <t>各种人工血管、转流管</t>
    </r>
  </si>
  <si>
    <r>
      <rPr>
        <sz val="11"/>
        <rFont val="方正仿宋_GB2312"/>
        <charset val="134"/>
      </rPr>
      <t>本项目所称的</t>
    </r>
    <r>
      <rPr>
        <sz val="11"/>
        <rFont val="Times New Roman"/>
        <charset val="134"/>
      </rPr>
      <t>“</t>
    </r>
    <r>
      <rPr>
        <sz val="11"/>
        <rFont val="方正仿宋_GB2312"/>
        <charset val="134"/>
      </rPr>
      <t>动脉瘤</t>
    </r>
    <r>
      <rPr>
        <sz val="11"/>
        <rFont val="Times New Roman"/>
        <charset val="134"/>
      </rPr>
      <t>”</t>
    </r>
    <r>
      <rPr>
        <sz val="11"/>
        <rFont val="方正仿宋_GB2312"/>
        <charset val="134"/>
      </rPr>
      <t>不含主动脉瘤和颈动脉（体）瘤。</t>
    </r>
  </si>
  <si>
    <t>013308001390001</t>
  </si>
  <si>
    <r>
      <rPr>
        <sz val="11"/>
        <rFont val="方正仿宋_GB2312"/>
        <charset val="134"/>
      </rPr>
      <t>动脉瘤切除重建费（常规）</t>
    </r>
    <r>
      <rPr>
        <sz val="11"/>
        <rFont val="Times New Roman"/>
        <charset val="134"/>
      </rPr>
      <t>-</t>
    </r>
    <r>
      <rPr>
        <sz val="11"/>
        <rFont val="方正仿宋_GB2312"/>
        <charset val="134"/>
      </rPr>
      <t>儿童（加收）</t>
    </r>
  </si>
  <si>
    <t>013308001400000</t>
  </si>
  <si>
    <r>
      <rPr>
        <sz val="11"/>
        <rFont val="方正仿宋_GB2312"/>
        <charset val="134"/>
      </rPr>
      <t>动脉瘤切除重建费（复杂）</t>
    </r>
  </si>
  <si>
    <r>
      <rPr>
        <sz val="11"/>
        <rFont val="方正仿宋_GB2312"/>
        <charset val="134"/>
      </rPr>
      <t>通过手术切除复杂情况下的动脉瘤并进行功能重建。</t>
    </r>
  </si>
  <si>
    <r>
      <rPr>
        <sz val="11"/>
        <rFont val="Times New Roman"/>
        <charset val="134"/>
      </rPr>
      <t>1.</t>
    </r>
    <r>
      <rPr>
        <sz val="11"/>
        <rFont val="方正仿宋_GB2312"/>
        <charset val="134"/>
      </rPr>
      <t>本项目所称的</t>
    </r>
    <r>
      <rPr>
        <sz val="11"/>
        <rFont val="Times New Roman"/>
        <charset val="134"/>
      </rPr>
      <t>“</t>
    </r>
    <r>
      <rPr>
        <sz val="11"/>
        <rFont val="方正仿宋_GB2312"/>
        <charset val="134"/>
      </rPr>
      <t>动脉瘤</t>
    </r>
    <r>
      <rPr>
        <sz val="11"/>
        <rFont val="Times New Roman"/>
        <charset val="134"/>
      </rPr>
      <t>”</t>
    </r>
    <r>
      <rPr>
        <sz val="11"/>
        <rFont val="方正仿宋_GB2312"/>
        <charset val="134"/>
      </rPr>
      <t>不含主动脉瘤和颈动脉（体）瘤。</t>
    </r>
    <r>
      <rPr>
        <sz val="11"/>
        <rFont val="Times New Roman"/>
        <charset val="134"/>
      </rPr>
      <t xml:space="preserve">
2.</t>
    </r>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指：累及分支开口部位动脉瘤、感染及假性动脉瘤。</t>
    </r>
  </si>
  <si>
    <t>013308001400001</t>
  </si>
  <si>
    <r>
      <rPr>
        <sz val="11"/>
        <rFont val="方正仿宋_GB2312"/>
        <charset val="134"/>
      </rPr>
      <t>动脉瘤切除重建费（复杂）</t>
    </r>
    <r>
      <rPr>
        <sz val="11"/>
        <rFont val="Times New Roman"/>
        <charset val="134"/>
      </rPr>
      <t>-</t>
    </r>
    <r>
      <rPr>
        <sz val="11"/>
        <rFont val="方正仿宋_GB2312"/>
        <charset val="134"/>
      </rPr>
      <t>儿童（加收）</t>
    </r>
  </si>
  <si>
    <t>013308001400011</t>
  </si>
  <si>
    <r>
      <rPr>
        <sz val="11"/>
        <rFont val="方正仿宋_GB2312"/>
        <charset val="134"/>
      </rPr>
      <t>动脉瘤切除重建费（复杂）</t>
    </r>
    <r>
      <rPr>
        <sz val="11"/>
        <rFont val="Times New Roman"/>
        <charset val="134"/>
      </rPr>
      <t>-</t>
    </r>
    <r>
      <rPr>
        <sz val="11"/>
        <rFont val="方正仿宋_GB2312"/>
        <charset val="134"/>
      </rPr>
      <t>破裂动脉瘤（加收）</t>
    </r>
  </si>
  <si>
    <t>013308001410000</t>
  </si>
  <si>
    <r>
      <rPr>
        <sz val="11"/>
        <rFont val="方正仿宋_GB2312"/>
        <charset val="134"/>
      </rPr>
      <t>动脉瘤栓塞费</t>
    </r>
  </si>
  <si>
    <r>
      <rPr>
        <sz val="11"/>
        <rFont val="方正仿宋_GB2312"/>
        <charset val="134"/>
      </rPr>
      <t>通过手术栓塞动脉瘤。</t>
    </r>
  </si>
  <si>
    <r>
      <rPr>
        <sz val="11"/>
        <rFont val="方正仿宋_GB2312"/>
        <charset val="134"/>
      </rPr>
      <t>所定价格涵盖手术计划、术区准备、消毒、切开、分离、置入栓塞材料、缝合、止血、包扎、处理用物等步骤所需的人力资源和基本物质资源消耗。</t>
    </r>
  </si>
  <si>
    <t>013308001410001</t>
  </si>
  <si>
    <r>
      <rPr>
        <sz val="11"/>
        <rFont val="方正仿宋_GB2312"/>
        <charset val="134"/>
      </rPr>
      <t>动脉瘤栓塞费</t>
    </r>
    <r>
      <rPr>
        <sz val="11"/>
        <rFont val="Times New Roman"/>
        <charset val="134"/>
      </rPr>
      <t>-</t>
    </r>
    <r>
      <rPr>
        <sz val="11"/>
        <rFont val="方正仿宋_GB2312"/>
        <charset val="134"/>
      </rPr>
      <t>儿童（加收）</t>
    </r>
  </si>
  <si>
    <t>013308001420000</t>
  </si>
  <si>
    <r>
      <rPr>
        <sz val="11"/>
        <rFont val="方正仿宋_GB2312"/>
        <charset val="134"/>
      </rPr>
      <t>大动脉切除重建费</t>
    </r>
  </si>
  <si>
    <r>
      <rPr>
        <sz val="11"/>
        <rFont val="方正仿宋_GB2312"/>
        <charset val="134"/>
      </rPr>
      <t>通过手术切除大动脉并进行功能重建。</t>
    </r>
  </si>
  <si>
    <r>
      <rPr>
        <sz val="11"/>
        <rFont val="方正仿宋_GB2312"/>
        <charset val="134"/>
      </rPr>
      <t>本项目中的</t>
    </r>
    <r>
      <rPr>
        <sz val="11"/>
        <rFont val="Times New Roman"/>
        <charset val="134"/>
      </rPr>
      <t>“</t>
    </r>
    <r>
      <rPr>
        <sz val="11"/>
        <rFont val="方正仿宋_GB2312"/>
        <charset val="134"/>
      </rPr>
      <t>次</t>
    </r>
    <r>
      <rPr>
        <sz val="11"/>
        <rFont val="Times New Roman"/>
        <charset val="134"/>
      </rPr>
      <t>”</t>
    </r>
    <r>
      <rPr>
        <sz val="11"/>
        <rFont val="方正仿宋_GB2312"/>
        <charset val="134"/>
      </rPr>
      <t>指：两根及以下血管，多于两根血管每增加一根按</t>
    </r>
    <r>
      <rPr>
        <sz val="11"/>
        <rFont val="Times New Roman"/>
        <charset val="134"/>
      </rPr>
      <t>20%</t>
    </r>
    <r>
      <rPr>
        <sz val="11"/>
        <rFont val="方正仿宋_GB2312"/>
        <charset val="134"/>
      </rPr>
      <t>加收。</t>
    </r>
  </si>
  <si>
    <t>013308001420001</t>
  </si>
  <si>
    <r>
      <rPr>
        <sz val="11"/>
        <rFont val="方正仿宋_GB2312"/>
        <charset val="134"/>
      </rPr>
      <t>大动脉切除重建费</t>
    </r>
    <r>
      <rPr>
        <sz val="11"/>
        <rFont val="Times New Roman"/>
        <charset val="134"/>
      </rPr>
      <t>-</t>
    </r>
    <r>
      <rPr>
        <sz val="11"/>
        <rFont val="方正仿宋_GB2312"/>
        <charset val="134"/>
      </rPr>
      <t>儿童（加收）</t>
    </r>
  </si>
  <si>
    <t>013308001430000</t>
  </si>
  <si>
    <r>
      <rPr>
        <sz val="11"/>
        <rFont val="方正仿宋_GB2312"/>
        <charset val="134"/>
      </rPr>
      <t>头臂动脉切除重建费</t>
    </r>
  </si>
  <si>
    <r>
      <rPr>
        <sz val="11"/>
        <rFont val="方正仿宋_GB2312"/>
        <charset val="134"/>
      </rPr>
      <t>通过手术切除头臂动脉并进行功能重建。</t>
    </r>
  </si>
  <si>
    <t>013308001430001</t>
  </si>
  <si>
    <r>
      <rPr>
        <sz val="11"/>
        <rFont val="方正仿宋_GB2312"/>
        <charset val="134"/>
      </rPr>
      <t>头臂动脉切除重建费</t>
    </r>
    <r>
      <rPr>
        <sz val="11"/>
        <rFont val="Times New Roman"/>
        <charset val="134"/>
      </rPr>
      <t>-</t>
    </r>
    <r>
      <rPr>
        <sz val="11"/>
        <rFont val="方正仿宋_GB2312"/>
        <charset val="134"/>
      </rPr>
      <t>儿童（加收）</t>
    </r>
  </si>
  <si>
    <t>013308001440000</t>
  </si>
  <si>
    <r>
      <rPr>
        <sz val="11"/>
        <rFont val="方正仿宋_GB2312"/>
        <charset val="134"/>
      </rPr>
      <t>肢体动脉切除重建费</t>
    </r>
  </si>
  <si>
    <r>
      <rPr>
        <sz val="11"/>
        <rFont val="方正仿宋_GB2312"/>
        <charset val="134"/>
      </rPr>
      <t>通过手术切除肢体动脉并进行功能重建。</t>
    </r>
  </si>
  <si>
    <t>013308001440001</t>
  </si>
  <si>
    <r>
      <rPr>
        <sz val="11"/>
        <rFont val="方正仿宋_GB2312"/>
        <charset val="134"/>
      </rPr>
      <t>肢体动脉切除重建费</t>
    </r>
    <r>
      <rPr>
        <sz val="11"/>
        <rFont val="Times New Roman"/>
        <charset val="134"/>
      </rPr>
      <t>-</t>
    </r>
    <r>
      <rPr>
        <sz val="11"/>
        <rFont val="方正仿宋_GB2312"/>
        <charset val="134"/>
      </rPr>
      <t>儿童（加收）</t>
    </r>
  </si>
  <si>
    <t>013308001450000</t>
  </si>
  <si>
    <r>
      <rPr>
        <sz val="11"/>
        <rFont val="方正仿宋_GB2312"/>
        <charset val="134"/>
      </rPr>
      <t>内脏动脉切除重建费</t>
    </r>
  </si>
  <si>
    <r>
      <rPr>
        <sz val="11"/>
        <rFont val="方正仿宋_GB2312"/>
        <charset val="134"/>
      </rPr>
      <t>通过手术切除内脏动脉并进行功能重建。</t>
    </r>
  </si>
  <si>
    <t>013308001450001</t>
  </si>
  <si>
    <r>
      <rPr>
        <sz val="11"/>
        <rFont val="方正仿宋_GB2312"/>
        <charset val="134"/>
      </rPr>
      <t>内脏动脉切除重建费</t>
    </r>
    <r>
      <rPr>
        <sz val="11"/>
        <rFont val="Times New Roman"/>
        <charset val="134"/>
      </rPr>
      <t>-</t>
    </r>
    <r>
      <rPr>
        <sz val="11"/>
        <rFont val="方正仿宋_GB2312"/>
        <charset val="134"/>
      </rPr>
      <t>儿童（加收）</t>
    </r>
  </si>
  <si>
    <t>013308001460000</t>
  </si>
  <si>
    <r>
      <rPr>
        <sz val="11"/>
        <rFont val="方正仿宋_GB2312"/>
        <charset val="134"/>
      </rPr>
      <t>大动脉成形费</t>
    </r>
  </si>
  <si>
    <r>
      <rPr>
        <sz val="11"/>
        <rFont val="方正仿宋_GB2312"/>
        <charset val="134"/>
      </rPr>
      <t>通过手术对大动脉进行成形。</t>
    </r>
  </si>
  <si>
    <r>
      <rPr>
        <sz val="11"/>
        <rFont val="方正仿宋_GB2312"/>
        <charset val="134"/>
      </rPr>
      <t>所定价格涵盖手术计划、术区准备、消毒、切开、分离、切除、缝合成形、止血、包扎、处理用物，必要时补片修补等步骤所需的人力资源和基本物质资源消耗。</t>
    </r>
  </si>
  <si>
    <t>013308001460001</t>
  </si>
  <si>
    <r>
      <rPr>
        <sz val="11"/>
        <rFont val="方正仿宋_GB2312"/>
        <charset val="134"/>
      </rPr>
      <t>大动脉成形费</t>
    </r>
    <r>
      <rPr>
        <sz val="11"/>
        <rFont val="Times New Roman"/>
        <charset val="134"/>
      </rPr>
      <t>-</t>
    </r>
    <r>
      <rPr>
        <sz val="11"/>
        <rFont val="方正仿宋_GB2312"/>
        <charset val="134"/>
      </rPr>
      <t>儿童（加收）</t>
    </r>
  </si>
  <si>
    <t>013308001470000</t>
  </si>
  <si>
    <r>
      <rPr>
        <sz val="11"/>
        <rFont val="方正仿宋_GB2312"/>
        <charset val="134"/>
      </rPr>
      <t>头臂动脉成形费</t>
    </r>
  </si>
  <si>
    <r>
      <rPr>
        <sz val="11"/>
        <rFont val="方正仿宋_GB2312"/>
        <charset val="134"/>
      </rPr>
      <t>通过手术对头臂动脉进行成形。</t>
    </r>
  </si>
  <si>
    <t>013308001470001</t>
  </si>
  <si>
    <r>
      <rPr>
        <sz val="11"/>
        <rFont val="方正仿宋_GB2312"/>
        <charset val="134"/>
      </rPr>
      <t>头臂动脉成形费</t>
    </r>
    <r>
      <rPr>
        <sz val="11"/>
        <rFont val="Times New Roman"/>
        <charset val="134"/>
      </rPr>
      <t>-</t>
    </r>
    <r>
      <rPr>
        <sz val="11"/>
        <rFont val="方正仿宋_GB2312"/>
        <charset val="134"/>
      </rPr>
      <t>儿童（加收）</t>
    </r>
  </si>
  <si>
    <t>013308001480000</t>
  </si>
  <si>
    <r>
      <rPr>
        <sz val="11"/>
        <rFont val="方正仿宋_GB2312"/>
        <charset val="134"/>
      </rPr>
      <t>肢体动脉成形费</t>
    </r>
  </si>
  <si>
    <r>
      <rPr>
        <sz val="11"/>
        <rFont val="方正仿宋_GB2312"/>
        <charset val="134"/>
      </rPr>
      <t>通过手术对肢体动脉进行成形。</t>
    </r>
  </si>
  <si>
    <t>013308001480001</t>
  </si>
  <si>
    <r>
      <rPr>
        <sz val="11"/>
        <rFont val="方正仿宋_GB2312"/>
        <charset val="134"/>
      </rPr>
      <t>肢体动脉成形费</t>
    </r>
    <r>
      <rPr>
        <sz val="11"/>
        <rFont val="Times New Roman"/>
        <charset val="134"/>
      </rPr>
      <t>-</t>
    </r>
    <r>
      <rPr>
        <sz val="11"/>
        <rFont val="方正仿宋_GB2312"/>
        <charset val="134"/>
      </rPr>
      <t>儿童（加收）</t>
    </r>
  </si>
  <si>
    <t>013308001490000</t>
  </si>
  <si>
    <r>
      <rPr>
        <sz val="11"/>
        <rFont val="方正仿宋_GB2312"/>
        <charset val="134"/>
      </rPr>
      <t>内脏动脉成形费</t>
    </r>
  </si>
  <si>
    <r>
      <rPr>
        <sz val="11"/>
        <rFont val="方正仿宋_GB2312"/>
        <charset val="134"/>
      </rPr>
      <t>通过手术对内脏动脉进行成形。</t>
    </r>
  </si>
  <si>
    <t>013308001490001</t>
  </si>
  <si>
    <r>
      <rPr>
        <sz val="11"/>
        <rFont val="方正仿宋_GB2312"/>
        <charset val="134"/>
      </rPr>
      <t>内脏动脉成形费</t>
    </r>
    <r>
      <rPr>
        <sz val="11"/>
        <rFont val="Times New Roman"/>
        <charset val="134"/>
      </rPr>
      <t>-</t>
    </r>
    <r>
      <rPr>
        <sz val="11"/>
        <rFont val="方正仿宋_GB2312"/>
        <charset val="134"/>
      </rPr>
      <t>儿童（加收）</t>
    </r>
  </si>
  <si>
    <t>013308001500000</t>
  </si>
  <si>
    <r>
      <rPr>
        <sz val="11"/>
        <rFont val="方正仿宋_GB2312"/>
        <charset val="134"/>
      </rPr>
      <t>大静脉成形费</t>
    </r>
  </si>
  <si>
    <r>
      <rPr>
        <sz val="11"/>
        <rFont val="方正仿宋_GB2312"/>
        <charset val="134"/>
      </rPr>
      <t>通过手术对大静脉进行成形。</t>
    </r>
  </si>
  <si>
    <t>013308001500001</t>
  </si>
  <si>
    <r>
      <rPr>
        <sz val="11"/>
        <rFont val="方正仿宋_GB2312"/>
        <charset val="134"/>
      </rPr>
      <t>大静脉成形费</t>
    </r>
    <r>
      <rPr>
        <sz val="11"/>
        <rFont val="Times New Roman"/>
        <charset val="134"/>
      </rPr>
      <t>-</t>
    </r>
    <r>
      <rPr>
        <sz val="11"/>
        <rFont val="方正仿宋_GB2312"/>
        <charset val="134"/>
      </rPr>
      <t>儿童（加收）</t>
    </r>
  </si>
  <si>
    <t>013308001510000</t>
  </si>
  <si>
    <r>
      <rPr>
        <sz val="11"/>
        <rFont val="方正仿宋_GB2312"/>
        <charset val="134"/>
      </rPr>
      <t>头臂静脉成形费</t>
    </r>
  </si>
  <si>
    <r>
      <rPr>
        <sz val="11"/>
        <rFont val="方正仿宋_GB2312"/>
        <charset val="134"/>
      </rPr>
      <t>通过手术对头臂静脉进行成形。</t>
    </r>
  </si>
  <si>
    <t>013308001510001</t>
  </si>
  <si>
    <r>
      <rPr>
        <sz val="11"/>
        <rFont val="方正仿宋_GB2312"/>
        <charset val="134"/>
      </rPr>
      <t>头臂静脉成形费</t>
    </r>
    <r>
      <rPr>
        <sz val="11"/>
        <rFont val="Times New Roman"/>
        <charset val="134"/>
      </rPr>
      <t>-</t>
    </r>
    <r>
      <rPr>
        <sz val="11"/>
        <rFont val="方正仿宋_GB2312"/>
        <charset val="134"/>
      </rPr>
      <t>儿童（加收）</t>
    </r>
  </si>
  <si>
    <t>013308001520000</t>
  </si>
  <si>
    <r>
      <rPr>
        <sz val="11"/>
        <rFont val="方正仿宋_GB2312"/>
        <charset val="134"/>
      </rPr>
      <t>肢体静脉成形费</t>
    </r>
  </si>
  <si>
    <r>
      <rPr>
        <sz val="11"/>
        <rFont val="方正仿宋_GB2312"/>
        <charset val="134"/>
      </rPr>
      <t>通过手术对肢体静脉进行成形。</t>
    </r>
  </si>
  <si>
    <t>013308001520001</t>
  </si>
  <si>
    <r>
      <rPr>
        <sz val="11"/>
        <rFont val="方正仿宋_GB2312"/>
        <charset val="134"/>
      </rPr>
      <t>肢体静脉成形费</t>
    </r>
    <r>
      <rPr>
        <sz val="11"/>
        <rFont val="Times New Roman"/>
        <charset val="134"/>
      </rPr>
      <t>-</t>
    </r>
    <r>
      <rPr>
        <sz val="11"/>
        <rFont val="方正仿宋_GB2312"/>
        <charset val="134"/>
      </rPr>
      <t>儿童（加收）</t>
    </r>
  </si>
  <si>
    <t>013308001530000</t>
  </si>
  <si>
    <r>
      <rPr>
        <sz val="11"/>
        <rFont val="方正仿宋_GB2312"/>
        <charset val="134"/>
      </rPr>
      <t>内脏静脉成形费</t>
    </r>
  </si>
  <si>
    <r>
      <rPr>
        <sz val="11"/>
        <rFont val="方正仿宋_GB2312"/>
        <charset val="134"/>
      </rPr>
      <t>通过手术对内脏静脉进行成形。</t>
    </r>
  </si>
  <si>
    <t>013308001530001</t>
  </si>
  <si>
    <r>
      <rPr>
        <sz val="11"/>
        <rFont val="方正仿宋_GB2312"/>
        <charset val="134"/>
      </rPr>
      <t>内脏静脉成形费</t>
    </r>
    <r>
      <rPr>
        <sz val="11"/>
        <rFont val="Times New Roman"/>
        <charset val="134"/>
      </rPr>
      <t>-</t>
    </r>
    <r>
      <rPr>
        <sz val="11"/>
        <rFont val="方正仿宋_GB2312"/>
        <charset val="134"/>
      </rPr>
      <t>儿童（加收）</t>
    </r>
  </si>
  <si>
    <t>013308001540000</t>
  </si>
  <si>
    <r>
      <rPr>
        <sz val="11"/>
        <rFont val="方正仿宋_GB2312"/>
        <charset val="134"/>
      </rPr>
      <t>大动脉破裂修补费</t>
    </r>
  </si>
  <si>
    <r>
      <rPr>
        <sz val="11"/>
        <rFont val="方正仿宋_GB2312"/>
        <charset val="134"/>
      </rPr>
      <t>通过手术修补破裂的大动脉。</t>
    </r>
  </si>
  <si>
    <r>
      <rPr>
        <sz val="11"/>
        <rFont val="方正仿宋_GB2312"/>
        <charset val="134"/>
      </rPr>
      <t>所定价格涵盖手术计划、术区准备、消毒、切开、分离、修补、缝合、止血、包扎、处理用物等步骤所需的人力资源和基本物质资源消耗。</t>
    </r>
  </si>
  <si>
    <t>013308001540001</t>
  </si>
  <si>
    <r>
      <rPr>
        <sz val="11"/>
        <rFont val="方正仿宋_GB2312"/>
        <charset val="134"/>
      </rPr>
      <t>大动脉破裂修补费</t>
    </r>
    <r>
      <rPr>
        <sz val="11"/>
        <rFont val="Times New Roman"/>
        <charset val="134"/>
      </rPr>
      <t>-</t>
    </r>
    <r>
      <rPr>
        <sz val="11"/>
        <rFont val="方正仿宋_GB2312"/>
        <charset val="134"/>
      </rPr>
      <t>儿童（加收）</t>
    </r>
  </si>
  <si>
    <t>013308001550000</t>
  </si>
  <si>
    <r>
      <rPr>
        <sz val="11"/>
        <rFont val="方正仿宋_GB2312"/>
        <charset val="134"/>
      </rPr>
      <t>头臂动脉破裂修补费</t>
    </r>
  </si>
  <si>
    <r>
      <rPr>
        <sz val="11"/>
        <rFont val="方正仿宋_GB2312"/>
        <charset val="134"/>
      </rPr>
      <t>通过手术修补破裂的头臂动脉。</t>
    </r>
  </si>
  <si>
    <t>013308001550001</t>
  </si>
  <si>
    <r>
      <rPr>
        <sz val="11"/>
        <rFont val="方正仿宋_GB2312"/>
        <charset val="134"/>
      </rPr>
      <t>头臂动脉破裂修补费</t>
    </r>
    <r>
      <rPr>
        <sz val="11"/>
        <rFont val="Times New Roman"/>
        <charset val="134"/>
      </rPr>
      <t>-</t>
    </r>
    <r>
      <rPr>
        <sz val="11"/>
        <rFont val="方正仿宋_GB2312"/>
        <charset val="134"/>
      </rPr>
      <t>儿童（加收）</t>
    </r>
  </si>
  <si>
    <t>013308001560000</t>
  </si>
  <si>
    <r>
      <rPr>
        <sz val="11"/>
        <rFont val="方正仿宋_GB2312"/>
        <charset val="134"/>
      </rPr>
      <t>肢体动脉破裂修补费</t>
    </r>
  </si>
  <si>
    <r>
      <rPr>
        <sz val="11"/>
        <rFont val="方正仿宋_GB2312"/>
        <charset val="134"/>
      </rPr>
      <t>通过手术修补破裂的肢体动脉。</t>
    </r>
  </si>
  <si>
    <t>013308001560001</t>
  </si>
  <si>
    <r>
      <rPr>
        <sz val="11"/>
        <rFont val="方正仿宋_GB2312"/>
        <charset val="134"/>
      </rPr>
      <t>肢体动脉破裂修补费</t>
    </r>
    <r>
      <rPr>
        <sz val="11"/>
        <rFont val="Times New Roman"/>
        <charset val="134"/>
      </rPr>
      <t>-</t>
    </r>
    <r>
      <rPr>
        <sz val="11"/>
        <rFont val="方正仿宋_GB2312"/>
        <charset val="134"/>
      </rPr>
      <t>儿童（加收）</t>
    </r>
  </si>
  <si>
    <t>013308001570000</t>
  </si>
  <si>
    <r>
      <rPr>
        <sz val="11"/>
        <rFont val="方正仿宋_GB2312"/>
        <charset val="134"/>
      </rPr>
      <t>内脏动脉破裂修补费</t>
    </r>
  </si>
  <si>
    <r>
      <rPr>
        <sz val="11"/>
        <rFont val="方正仿宋_GB2312"/>
        <charset val="134"/>
      </rPr>
      <t>通过手术修补破裂的内脏动脉。</t>
    </r>
  </si>
  <si>
    <t>013308001570001</t>
  </si>
  <si>
    <r>
      <rPr>
        <sz val="11"/>
        <rFont val="方正仿宋_GB2312"/>
        <charset val="134"/>
      </rPr>
      <t>内脏动脉破裂修补费</t>
    </r>
    <r>
      <rPr>
        <sz val="11"/>
        <rFont val="Times New Roman"/>
        <charset val="134"/>
      </rPr>
      <t>-</t>
    </r>
    <r>
      <rPr>
        <sz val="11"/>
        <rFont val="方正仿宋_GB2312"/>
        <charset val="134"/>
      </rPr>
      <t>儿童（加收）</t>
    </r>
  </si>
  <si>
    <t>013308001580000</t>
  </si>
  <si>
    <r>
      <rPr>
        <sz val="11"/>
        <rFont val="方正仿宋_GB2312"/>
        <charset val="134"/>
      </rPr>
      <t>大静脉破裂修补费</t>
    </r>
  </si>
  <si>
    <r>
      <rPr>
        <sz val="11"/>
        <rFont val="方正仿宋_GB2312"/>
        <charset val="134"/>
      </rPr>
      <t>通过手术修补破裂的大静脉。</t>
    </r>
  </si>
  <si>
    <t>013308001580001</t>
  </si>
  <si>
    <r>
      <rPr>
        <sz val="11"/>
        <rFont val="方正仿宋_GB2312"/>
        <charset val="134"/>
      </rPr>
      <t>大静脉破裂修补费</t>
    </r>
    <r>
      <rPr>
        <sz val="11"/>
        <rFont val="Times New Roman"/>
        <charset val="134"/>
      </rPr>
      <t>-</t>
    </r>
    <r>
      <rPr>
        <sz val="11"/>
        <rFont val="方正仿宋_GB2312"/>
        <charset val="134"/>
      </rPr>
      <t>儿童（加收）</t>
    </r>
  </si>
  <si>
    <t>013308001590000</t>
  </si>
  <si>
    <r>
      <rPr>
        <sz val="11"/>
        <rFont val="方正仿宋_GB2312"/>
        <charset val="134"/>
      </rPr>
      <t>头臂静脉破裂修补费</t>
    </r>
  </si>
  <si>
    <r>
      <rPr>
        <sz val="11"/>
        <rFont val="方正仿宋_GB2312"/>
        <charset val="134"/>
      </rPr>
      <t>通过手术修补破裂的头臂静脉。</t>
    </r>
  </si>
  <si>
    <t>013308001590001</t>
  </si>
  <si>
    <r>
      <rPr>
        <sz val="11"/>
        <rFont val="方正仿宋_GB2312"/>
        <charset val="134"/>
      </rPr>
      <t>头臂静脉破裂修补费</t>
    </r>
    <r>
      <rPr>
        <sz val="11"/>
        <rFont val="Times New Roman"/>
        <charset val="134"/>
      </rPr>
      <t>-</t>
    </r>
    <r>
      <rPr>
        <sz val="11"/>
        <rFont val="方正仿宋_GB2312"/>
        <charset val="134"/>
      </rPr>
      <t>儿童（加收）</t>
    </r>
  </si>
  <si>
    <t>013308001600000</t>
  </si>
  <si>
    <r>
      <rPr>
        <sz val="11"/>
        <rFont val="方正仿宋_GB2312"/>
        <charset val="134"/>
      </rPr>
      <t>肢体静脉破裂修补费</t>
    </r>
  </si>
  <si>
    <r>
      <rPr>
        <sz val="11"/>
        <rFont val="方正仿宋_GB2312"/>
        <charset val="134"/>
      </rPr>
      <t>通过手术修补破裂的肢体静脉。</t>
    </r>
  </si>
  <si>
    <t>013308001600001</t>
  </si>
  <si>
    <r>
      <rPr>
        <sz val="11"/>
        <rFont val="方正仿宋_GB2312"/>
        <charset val="134"/>
      </rPr>
      <t>肢体静脉破裂修补费</t>
    </r>
    <r>
      <rPr>
        <sz val="11"/>
        <rFont val="Times New Roman"/>
        <charset val="134"/>
      </rPr>
      <t>-</t>
    </r>
    <r>
      <rPr>
        <sz val="11"/>
        <rFont val="方正仿宋_GB2312"/>
        <charset val="134"/>
      </rPr>
      <t>儿童（加收）</t>
    </r>
  </si>
  <si>
    <t>013308001610000</t>
  </si>
  <si>
    <r>
      <rPr>
        <sz val="11"/>
        <rFont val="方正仿宋_GB2312"/>
        <charset val="134"/>
      </rPr>
      <t>内脏静脉破裂修补费</t>
    </r>
  </si>
  <si>
    <r>
      <rPr>
        <sz val="11"/>
        <rFont val="方正仿宋_GB2312"/>
        <charset val="134"/>
      </rPr>
      <t>通过手术修补破裂的内脏静脉。</t>
    </r>
  </si>
  <si>
    <t>013308001610001</t>
  </si>
  <si>
    <r>
      <rPr>
        <sz val="11"/>
        <rFont val="方正仿宋_GB2312"/>
        <charset val="134"/>
      </rPr>
      <t>内脏静脉破裂修补费</t>
    </r>
    <r>
      <rPr>
        <sz val="11"/>
        <rFont val="Times New Roman"/>
        <charset val="134"/>
      </rPr>
      <t>-</t>
    </r>
    <r>
      <rPr>
        <sz val="11"/>
        <rFont val="方正仿宋_GB2312"/>
        <charset val="134"/>
      </rPr>
      <t>儿童（加收）</t>
    </r>
  </si>
  <si>
    <t>013308001620000</t>
  </si>
  <si>
    <r>
      <rPr>
        <sz val="11"/>
        <rFont val="方正仿宋_GB2312"/>
        <charset val="134"/>
      </rPr>
      <t>非浅表血管瘤切除费（常规）</t>
    </r>
  </si>
  <si>
    <r>
      <rPr>
        <sz val="11"/>
        <rFont val="方正仿宋_GB2312"/>
        <charset val="134"/>
      </rPr>
      <t>通过手术切除非浅表血管瘤。</t>
    </r>
  </si>
  <si>
    <r>
      <rPr>
        <sz val="11"/>
        <rFont val="方正仿宋_GB2312"/>
        <charset val="134"/>
      </rPr>
      <t>浅表血管瘤按体被系统</t>
    </r>
    <r>
      <rPr>
        <sz val="11"/>
        <rFont val="Times New Roman"/>
        <charset val="134"/>
      </rPr>
      <t>“</t>
    </r>
    <r>
      <rPr>
        <sz val="11"/>
        <rFont val="方正仿宋_GB2312"/>
        <charset val="134"/>
      </rPr>
      <t>血管瘤去除费</t>
    </r>
    <r>
      <rPr>
        <sz val="11"/>
        <rFont val="Times New Roman"/>
        <charset val="134"/>
      </rPr>
      <t>”</t>
    </r>
    <r>
      <rPr>
        <sz val="11"/>
        <rFont val="方正仿宋_GB2312"/>
        <charset val="134"/>
      </rPr>
      <t>收取。</t>
    </r>
  </si>
  <si>
    <t>013308001620001</t>
  </si>
  <si>
    <r>
      <rPr>
        <sz val="11"/>
        <rFont val="方正仿宋_GB2312"/>
        <charset val="134"/>
      </rPr>
      <t>非浅表血管瘤切除费（常规）</t>
    </r>
    <r>
      <rPr>
        <sz val="11"/>
        <rFont val="Times New Roman"/>
        <charset val="134"/>
      </rPr>
      <t>-</t>
    </r>
    <r>
      <rPr>
        <sz val="11"/>
        <rFont val="方正仿宋_GB2312"/>
        <charset val="134"/>
      </rPr>
      <t>儿童（加收）</t>
    </r>
  </si>
  <si>
    <t>013308001630000</t>
  </si>
  <si>
    <r>
      <rPr>
        <sz val="11"/>
        <rFont val="方正仿宋_GB2312"/>
        <charset val="134"/>
      </rPr>
      <t>非浅表血管瘤切除费（复杂）</t>
    </r>
  </si>
  <si>
    <r>
      <rPr>
        <sz val="11"/>
        <rFont val="方正仿宋_GB2312"/>
        <charset val="134"/>
      </rPr>
      <t>通过手术切除复杂情况下的非浅表血管瘤。</t>
    </r>
  </si>
  <si>
    <r>
      <rPr>
        <sz val="11"/>
        <rFont val="Times New Roman"/>
        <charset val="134"/>
      </rPr>
      <t>1.</t>
    </r>
    <r>
      <rPr>
        <sz val="11"/>
        <rFont val="方正仿宋_GB2312"/>
        <charset val="134"/>
      </rPr>
      <t>浅表血管瘤按体被系统</t>
    </r>
    <r>
      <rPr>
        <sz val="11"/>
        <rFont val="Times New Roman"/>
        <charset val="134"/>
      </rPr>
      <t>“</t>
    </r>
    <r>
      <rPr>
        <sz val="11"/>
        <rFont val="方正仿宋_GB2312"/>
        <charset val="134"/>
      </rPr>
      <t>血管瘤去除费</t>
    </r>
    <r>
      <rPr>
        <sz val="11"/>
        <rFont val="Times New Roman"/>
        <charset val="134"/>
      </rPr>
      <t>”</t>
    </r>
    <r>
      <rPr>
        <sz val="11"/>
        <rFont val="方正仿宋_GB2312"/>
        <charset val="134"/>
      </rPr>
      <t>收取。</t>
    </r>
    <r>
      <rPr>
        <sz val="11"/>
        <rFont val="Times New Roman"/>
        <charset val="134"/>
      </rPr>
      <t xml:space="preserve">
2.</t>
    </r>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指：瘤体最大径</t>
    </r>
    <r>
      <rPr>
        <sz val="11"/>
        <rFont val="Times New Roman"/>
        <charset val="134"/>
      </rPr>
      <t>≥5cm</t>
    </r>
    <r>
      <rPr>
        <sz val="11"/>
        <rFont val="方正仿宋_GB2312"/>
        <charset val="134"/>
      </rPr>
      <t>，瘤体累及肌肉、神经干的情况。</t>
    </r>
  </si>
  <si>
    <t>013308001630001</t>
  </si>
  <si>
    <r>
      <rPr>
        <sz val="11"/>
        <rFont val="方正仿宋_GB2312"/>
        <charset val="134"/>
      </rPr>
      <t>非浅表血管瘤切除费（复杂）</t>
    </r>
    <r>
      <rPr>
        <sz val="11"/>
        <rFont val="Times New Roman"/>
        <charset val="134"/>
      </rPr>
      <t>-</t>
    </r>
    <r>
      <rPr>
        <sz val="11"/>
        <rFont val="方正仿宋_GB2312"/>
        <charset val="134"/>
      </rPr>
      <t>儿童（加收）</t>
    </r>
  </si>
  <si>
    <t>013308001640000</t>
  </si>
  <si>
    <r>
      <rPr>
        <sz val="11"/>
        <rFont val="方正仿宋_GB2312"/>
        <charset val="134"/>
      </rPr>
      <t>下腔静脉</t>
    </r>
    <r>
      <rPr>
        <sz val="11"/>
        <rFont val="Times New Roman"/>
        <charset val="134"/>
      </rPr>
      <t>/</t>
    </r>
    <r>
      <rPr>
        <sz val="11"/>
        <rFont val="方正仿宋_GB2312"/>
        <charset val="134"/>
      </rPr>
      <t>肝静脉阻塞分流费</t>
    </r>
  </si>
  <si>
    <r>
      <rPr>
        <sz val="11"/>
        <rFont val="方正仿宋_GB2312"/>
        <charset val="134"/>
      </rPr>
      <t>通过分流方式治疗下腔静脉</t>
    </r>
    <r>
      <rPr>
        <sz val="11"/>
        <rFont val="Times New Roman"/>
        <charset val="134"/>
      </rPr>
      <t>/</t>
    </r>
    <r>
      <rPr>
        <sz val="11"/>
        <rFont val="方正仿宋_GB2312"/>
        <charset val="134"/>
      </rPr>
      <t>肝静脉阻塞。</t>
    </r>
  </si>
  <si>
    <r>
      <rPr>
        <sz val="11"/>
        <rFont val="方正仿宋_GB2312"/>
        <charset val="134"/>
      </rPr>
      <t>所定价格涵盖手术计划、术区准备、消毒、切开、分流、重建、缝合、止血、包扎、处理用物等步骤所需的人力资源和基本物质资源消耗。</t>
    </r>
  </si>
  <si>
    <t>013308001640001</t>
  </si>
  <si>
    <r>
      <rPr>
        <sz val="11"/>
        <rFont val="方正仿宋_GB2312"/>
        <charset val="134"/>
      </rPr>
      <t>下腔静脉</t>
    </r>
    <r>
      <rPr>
        <sz val="11"/>
        <rFont val="Times New Roman"/>
        <charset val="134"/>
      </rPr>
      <t>/</t>
    </r>
    <r>
      <rPr>
        <sz val="11"/>
        <rFont val="方正仿宋_GB2312"/>
        <charset val="134"/>
      </rPr>
      <t>肝静脉阻塞分流费</t>
    </r>
    <r>
      <rPr>
        <sz val="11"/>
        <rFont val="Times New Roman"/>
        <charset val="134"/>
      </rPr>
      <t>-</t>
    </r>
    <r>
      <rPr>
        <sz val="11"/>
        <rFont val="方正仿宋_GB2312"/>
        <charset val="134"/>
      </rPr>
      <t>儿童（加收）</t>
    </r>
  </si>
  <si>
    <t>013308001650000</t>
  </si>
  <si>
    <r>
      <rPr>
        <sz val="11"/>
        <rFont val="方正仿宋_GB2312"/>
        <charset val="134"/>
      </rPr>
      <t>下腔静脉</t>
    </r>
    <r>
      <rPr>
        <sz val="11"/>
        <rFont val="Times New Roman"/>
        <charset val="134"/>
      </rPr>
      <t>/</t>
    </r>
    <r>
      <rPr>
        <sz val="11"/>
        <rFont val="方正仿宋_GB2312"/>
        <charset val="134"/>
      </rPr>
      <t>肝静脉阻塞病变切除费</t>
    </r>
  </si>
  <si>
    <r>
      <rPr>
        <sz val="11"/>
        <rFont val="方正仿宋_GB2312"/>
        <charset val="134"/>
      </rPr>
      <t>通过切除方式治疗下腔静脉</t>
    </r>
    <r>
      <rPr>
        <sz val="11"/>
        <rFont val="Times New Roman"/>
        <charset val="134"/>
      </rPr>
      <t>/</t>
    </r>
    <r>
      <rPr>
        <sz val="11"/>
        <rFont val="方正仿宋_GB2312"/>
        <charset val="134"/>
      </rPr>
      <t>肝静脉阻塞。</t>
    </r>
  </si>
  <si>
    <r>
      <rPr>
        <sz val="11"/>
        <rFont val="方正仿宋_GB2312"/>
        <charset val="134"/>
      </rPr>
      <t>所定价格涵盖手术计划、术区准备、消毒、切开、切除、重建、缝合、止血、包扎、处理用物等步骤所需的人力资源和基本物质资源消耗。</t>
    </r>
  </si>
  <si>
    <r>
      <rPr>
        <sz val="11"/>
        <color theme="1"/>
        <rFont val="方正仿宋_GB2312"/>
        <charset val="134"/>
      </rPr>
      <t>球囊扩张管</t>
    </r>
  </si>
  <si>
    <t>013308001650001</t>
  </si>
  <si>
    <r>
      <rPr>
        <sz val="11"/>
        <rFont val="方正仿宋_GB2312"/>
        <charset val="134"/>
      </rPr>
      <t>下腔静脉</t>
    </r>
    <r>
      <rPr>
        <sz val="11"/>
        <rFont val="Times New Roman"/>
        <charset val="134"/>
      </rPr>
      <t>/</t>
    </r>
    <r>
      <rPr>
        <sz val="11"/>
        <rFont val="方正仿宋_GB2312"/>
        <charset val="134"/>
      </rPr>
      <t>肝静脉阻塞病变切除费</t>
    </r>
    <r>
      <rPr>
        <sz val="11"/>
        <rFont val="Times New Roman"/>
        <charset val="134"/>
      </rPr>
      <t>-</t>
    </r>
    <r>
      <rPr>
        <sz val="11"/>
        <rFont val="方正仿宋_GB2312"/>
        <charset val="134"/>
      </rPr>
      <t>儿童（加收）</t>
    </r>
  </si>
  <si>
    <t>013308001660000</t>
  </si>
  <si>
    <r>
      <rPr>
        <sz val="11"/>
        <rFont val="方正仿宋_GB2312"/>
        <charset val="134"/>
      </rPr>
      <t>静脉切开支架置入费</t>
    </r>
  </si>
  <si>
    <r>
      <rPr>
        <sz val="11"/>
        <rFont val="方正仿宋_GB2312"/>
        <charset val="134"/>
      </rPr>
      <t>通过手术切开静脉置入支架。</t>
    </r>
  </si>
  <si>
    <t>013308001660001</t>
  </si>
  <si>
    <r>
      <rPr>
        <sz val="11"/>
        <rFont val="方正仿宋_GB2312"/>
        <charset val="134"/>
      </rPr>
      <t>静脉切开支架置入费</t>
    </r>
    <r>
      <rPr>
        <sz val="11"/>
        <rFont val="Times New Roman"/>
        <charset val="134"/>
      </rPr>
      <t>-</t>
    </r>
    <r>
      <rPr>
        <sz val="11"/>
        <rFont val="方正仿宋_GB2312"/>
        <charset val="134"/>
      </rPr>
      <t>儿童（加收）</t>
    </r>
  </si>
  <si>
    <t>013308001670000</t>
  </si>
  <si>
    <r>
      <rPr>
        <sz val="11"/>
        <rFont val="方正仿宋_GB2312"/>
        <charset val="134"/>
      </rPr>
      <t>动脉旁路移植费（常规）</t>
    </r>
  </si>
  <si>
    <r>
      <rPr>
        <sz val="11"/>
        <rFont val="方正仿宋_GB2312"/>
        <charset val="134"/>
      </rPr>
      <t>通过手术建立动脉与动脉之间的通道。</t>
    </r>
  </si>
  <si>
    <r>
      <rPr>
        <sz val="11"/>
        <rFont val="方正仿宋_GB2312"/>
        <charset val="134"/>
      </rPr>
      <t>所定价格涵盖手术计划、术区准备、消毒、切开、分离、吻合重建、缝合、止血、包扎、处理用物等步骤所需的人力资源和基本物质资源消耗。</t>
    </r>
  </si>
  <si>
    <r>
      <rPr>
        <sz val="11"/>
        <color theme="1"/>
        <rFont val="方正仿宋_GB2312"/>
        <charset val="134"/>
      </rPr>
      <t>取栓管、人工血管</t>
    </r>
  </si>
  <si>
    <t>013308001670001</t>
  </si>
  <si>
    <r>
      <rPr>
        <sz val="11"/>
        <rFont val="方正仿宋_GB2312"/>
        <charset val="134"/>
      </rPr>
      <t>动脉旁路移植费（常规）</t>
    </r>
    <r>
      <rPr>
        <sz val="11"/>
        <rFont val="Times New Roman"/>
        <charset val="134"/>
      </rPr>
      <t>-</t>
    </r>
    <r>
      <rPr>
        <sz val="11"/>
        <rFont val="方正仿宋_GB2312"/>
        <charset val="134"/>
      </rPr>
      <t>儿童（加收）</t>
    </r>
  </si>
  <si>
    <t>013308001680000</t>
  </si>
  <si>
    <r>
      <rPr>
        <sz val="11"/>
        <rFont val="方正仿宋_GB2312"/>
        <charset val="134"/>
      </rPr>
      <t>动脉旁路移植费（复杂）</t>
    </r>
  </si>
  <si>
    <r>
      <rPr>
        <sz val="11"/>
        <rFont val="方正仿宋_GB2312"/>
        <charset val="134"/>
      </rPr>
      <t>通过手术建立复杂情况下的动脉与动脉之间的通道。</t>
    </r>
  </si>
  <si>
    <r>
      <rPr>
        <sz val="11"/>
        <color theme="1"/>
        <rFont val="方正仿宋_GB2312"/>
        <charset val="134"/>
      </rPr>
      <t>人工血管、瓣膜刀或其它能破坏瓣膜的代用品</t>
    </r>
  </si>
  <si>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指：两根及以上旁路移植，主动脉旁路移植</t>
    </r>
    <r>
      <rPr>
        <sz val="11"/>
        <rFont val="Times New Roman"/>
        <charset val="134"/>
      </rPr>
      <t>,</t>
    </r>
    <r>
      <rPr>
        <sz val="11"/>
        <rFont val="方正仿宋_GB2312"/>
        <charset val="134"/>
      </rPr>
      <t>膝下三分支动脉旁路移植</t>
    </r>
    <r>
      <rPr>
        <sz val="11"/>
        <rFont val="Times New Roman"/>
        <charset val="134"/>
      </rPr>
      <t>,</t>
    </r>
    <r>
      <rPr>
        <sz val="11"/>
        <rFont val="方正仿宋_GB2312"/>
        <charset val="134"/>
      </rPr>
      <t>自体血管旁路移植。</t>
    </r>
  </si>
  <si>
    <t>013308001680001</t>
  </si>
  <si>
    <r>
      <rPr>
        <sz val="11"/>
        <rFont val="方正仿宋_GB2312"/>
        <charset val="134"/>
      </rPr>
      <t>动脉旁路移植费（复杂）</t>
    </r>
    <r>
      <rPr>
        <sz val="11"/>
        <rFont val="Times New Roman"/>
        <charset val="134"/>
      </rPr>
      <t>-</t>
    </r>
    <r>
      <rPr>
        <sz val="11"/>
        <rFont val="方正仿宋_GB2312"/>
        <charset val="134"/>
      </rPr>
      <t>儿童（加收）</t>
    </r>
  </si>
  <si>
    <t>013308001690000</t>
  </si>
  <si>
    <r>
      <rPr>
        <sz val="11"/>
        <rFont val="方正仿宋_GB2312"/>
        <charset val="134"/>
      </rPr>
      <t>静脉旁路移植费</t>
    </r>
  </si>
  <si>
    <r>
      <rPr>
        <sz val="11"/>
        <rFont val="方正仿宋_GB2312"/>
        <charset val="134"/>
      </rPr>
      <t>通过手术建立静脉与静脉之间的通道。</t>
    </r>
  </si>
  <si>
    <t>013308001690001</t>
  </si>
  <si>
    <r>
      <rPr>
        <sz val="11"/>
        <rFont val="方正仿宋_GB2312"/>
        <charset val="134"/>
      </rPr>
      <t>静脉旁路移植费</t>
    </r>
    <r>
      <rPr>
        <sz val="11"/>
        <rFont val="Times New Roman"/>
        <charset val="134"/>
      </rPr>
      <t>-</t>
    </r>
    <r>
      <rPr>
        <sz val="11"/>
        <rFont val="方正仿宋_GB2312"/>
        <charset val="134"/>
      </rPr>
      <t>儿童（加收）</t>
    </r>
  </si>
  <si>
    <t>013308001700000</t>
  </si>
  <si>
    <r>
      <rPr>
        <sz val="11"/>
        <rFont val="方正仿宋_GB2312"/>
        <charset val="134"/>
      </rPr>
      <t>血管阻断费</t>
    </r>
  </si>
  <si>
    <r>
      <rPr>
        <sz val="11"/>
        <rFont val="方正仿宋_GB2312"/>
        <charset val="134"/>
      </rPr>
      <t>通过手术永久或临时闭合血管。</t>
    </r>
  </si>
  <si>
    <r>
      <rPr>
        <sz val="11"/>
        <rFont val="方正仿宋_GB2312"/>
        <charset val="134"/>
      </rPr>
      <t>所定价格涵盖手术计划、术区准备、消毒、切开、分离、切除、缝合、止血、包扎、处理用物等步骤所需的人力资源和基本物质资源消耗。</t>
    </r>
  </si>
  <si>
    <t>013308001700001</t>
  </si>
  <si>
    <r>
      <rPr>
        <sz val="11"/>
        <rFont val="方正仿宋_GB2312"/>
        <charset val="134"/>
      </rPr>
      <t>血管阻断费</t>
    </r>
    <r>
      <rPr>
        <sz val="11"/>
        <rFont val="Times New Roman"/>
        <charset val="134"/>
      </rPr>
      <t>-</t>
    </r>
    <r>
      <rPr>
        <sz val="11"/>
        <rFont val="方正仿宋_GB2312"/>
        <charset val="134"/>
      </rPr>
      <t>儿童（加收）</t>
    </r>
  </si>
  <si>
    <t>013308001710000</t>
  </si>
  <si>
    <r>
      <rPr>
        <sz val="11"/>
        <rFont val="方正仿宋_GB2312"/>
        <charset val="134"/>
      </rPr>
      <t>曲张静脉缝扎费</t>
    </r>
  </si>
  <si>
    <r>
      <rPr>
        <sz val="11"/>
        <rFont val="方正仿宋_GB2312"/>
        <charset val="134"/>
      </rPr>
      <t>通过手术对曲张的静脉进行缝扎。</t>
    </r>
  </si>
  <si>
    <r>
      <rPr>
        <sz val="11"/>
        <rFont val="方正仿宋_GB2312"/>
        <charset val="134"/>
      </rPr>
      <t>所定价格涵盖手术计划、术区准备、消毒、切开、分离、缝扎、缝合、止血、包扎、处理用物等步骤所需的人力资源和基本物质资源消耗。</t>
    </r>
  </si>
  <si>
    <t>013308001710001</t>
  </si>
  <si>
    <r>
      <rPr>
        <sz val="11"/>
        <rFont val="方正仿宋_GB2312"/>
        <charset val="134"/>
      </rPr>
      <t>曲张静脉缝扎费</t>
    </r>
    <r>
      <rPr>
        <sz val="11"/>
        <rFont val="Times New Roman"/>
        <charset val="134"/>
      </rPr>
      <t>-</t>
    </r>
    <r>
      <rPr>
        <sz val="11"/>
        <rFont val="方正仿宋_GB2312"/>
        <charset val="134"/>
      </rPr>
      <t>儿童（加收）</t>
    </r>
  </si>
  <si>
    <t>013308001720000</t>
  </si>
  <si>
    <r>
      <rPr>
        <sz val="11"/>
        <rFont val="方正仿宋_GB2312"/>
        <charset val="134"/>
      </rPr>
      <t>主动脉消化道瘘修复费</t>
    </r>
  </si>
  <si>
    <r>
      <rPr>
        <sz val="11"/>
        <rFont val="方正仿宋_GB2312"/>
        <charset val="134"/>
      </rPr>
      <t>通过手术修复主动脉消化道瘘。</t>
    </r>
  </si>
  <si>
    <r>
      <rPr>
        <sz val="11"/>
        <rFont val="方正仿宋_GB2312"/>
        <charset val="134"/>
      </rPr>
      <t>所定价格涵盖手术计划、术区准备、消毒、切开、分离、修复、缝合、止血、包扎、处理用物等步骤所需的人力资源和基本物质资源消耗。</t>
    </r>
  </si>
  <si>
    <t>013308001720001</t>
  </si>
  <si>
    <r>
      <rPr>
        <sz val="11"/>
        <rFont val="方正仿宋_GB2312"/>
        <charset val="134"/>
      </rPr>
      <t>主动脉消化道瘘修复费</t>
    </r>
    <r>
      <rPr>
        <sz val="11"/>
        <rFont val="Times New Roman"/>
        <charset val="134"/>
      </rPr>
      <t>-</t>
    </r>
    <r>
      <rPr>
        <sz val="11"/>
        <rFont val="方正仿宋_GB2312"/>
        <charset val="134"/>
      </rPr>
      <t>儿童（加收）</t>
    </r>
  </si>
  <si>
    <t>013308001730000</t>
  </si>
  <si>
    <r>
      <rPr>
        <sz val="11"/>
        <rFont val="方正仿宋_GB2312"/>
        <charset val="134"/>
      </rPr>
      <t>动脉膀胱瘘修复费</t>
    </r>
  </si>
  <si>
    <r>
      <rPr>
        <sz val="11"/>
        <rFont val="方正仿宋_GB2312"/>
        <charset val="134"/>
      </rPr>
      <t>通过手术修复动脉膀胱瘘。</t>
    </r>
  </si>
  <si>
    <t>013308001730001</t>
  </si>
  <si>
    <r>
      <rPr>
        <sz val="11"/>
        <rFont val="方正仿宋_GB2312"/>
        <charset val="134"/>
      </rPr>
      <t>动脉膀胱瘘修复费</t>
    </r>
    <r>
      <rPr>
        <sz val="11"/>
        <rFont val="Times New Roman"/>
        <charset val="134"/>
      </rPr>
      <t>-</t>
    </r>
    <r>
      <rPr>
        <sz val="11"/>
        <rFont val="方正仿宋_GB2312"/>
        <charset val="134"/>
      </rPr>
      <t>儿童（加收）</t>
    </r>
  </si>
  <si>
    <t>013308001740000</t>
  </si>
  <si>
    <r>
      <rPr>
        <sz val="11"/>
        <rFont val="方正仿宋_GB2312"/>
        <charset val="134"/>
      </rPr>
      <t>静脉瓣修复费</t>
    </r>
  </si>
  <si>
    <r>
      <rPr>
        <sz val="11"/>
        <rFont val="方正仿宋_GB2312"/>
        <charset val="134"/>
      </rPr>
      <t>通过手术修复静脉瓣。</t>
    </r>
  </si>
  <si>
    <t>013308001740001</t>
  </si>
  <si>
    <r>
      <rPr>
        <sz val="11"/>
        <rFont val="方正仿宋_GB2312"/>
        <charset val="134"/>
      </rPr>
      <t>静脉瓣修复费</t>
    </r>
    <r>
      <rPr>
        <sz val="11"/>
        <rFont val="Times New Roman"/>
        <charset val="134"/>
      </rPr>
      <t>-</t>
    </r>
    <r>
      <rPr>
        <sz val="11"/>
        <rFont val="方正仿宋_GB2312"/>
        <charset val="134"/>
      </rPr>
      <t>儿童（加收）</t>
    </r>
  </si>
  <si>
    <t>013308001750000</t>
  </si>
  <si>
    <r>
      <rPr>
        <sz val="11"/>
        <rFont val="方正仿宋_GB2312"/>
        <charset val="134"/>
      </rPr>
      <t>血管切开取异物费</t>
    </r>
  </si>
  <si>
    <r>
      <rPr>
        <sz val="11"/>
        <rFont val="方正仿宋_GB2312"/>
        <charset val="134"/>
      </rPr>
      <t>通过手术切开血管，取出异物。</t>
    </r>
  </si>
  <si>
    <r>
      <rPr>
        <sz val="11"/>
        <rFont val="方正仿宋_GB2312"/>
        <charset val="134"/>
      </rPr>
      <t>所定价格涵盖手术计划、术区准备、消毒、切开、游离、阻断、取出异物、缝合止血、包扎、处理用物等步骤所需的人力资源和基本物质资源消耗。</t>
    </r>
  </si>
  <si>
    <t>013308001750001</t>
  </si>
  <si>
    <r>
      <rPr>
        <sz val="11"/>
        <rFont val="方正仿宋_GB2312"/>
        <charset val="134"/>
      </rPr>
      <t>血管切开取异物费</t>
    </r>
    <r>
      <rPr>
        <sz val="11"/>
        <rFont val="Times New Roman"/>
        <charset val="134"/>
      </rPr>
      <t>-</t>
    </r>
    <r>
      <rPr>
        <sz val="11"/>
        <rFont val="方正仿宋_GB2312"/>
        <charset val="134"/>
      </rPr>
      <t>儿童（加收）</t>
    </r>
  </si>
  <si>
    <t>013308001760000</t>
  </si>
  <si>
    <r>
      <rPr>
        <sz val="11"/>
        <rFont val="方正仿宋_GB2312"/>
        <charset val="134"/>
      </rPr>
      <t>动脉切开取栓费</t>
    </r>
  </si>
  <si>
    <r>
      <rPr>
        <sz val="11"/>
        <rFont val="方正仿宋_GB2312"/>
        <charset val="134"/>
      </rPr>
      <t>通过手术切开动脉，取出血栓。</t>
    </r>
  </si>
  <si>
    <r>
      <rPr>
        <sz val="11"/>
        <rFont val="方正仿宋_GB2312"/>
        <charset val="134"/>
      </rPr>
      <t>所定价格涵盖手术计划、术区准备、消毒、切开、游离、阻断、取出血栓、缝合止血、包扎、处理用物等步骤所需的人力资源和基本物质资源消耗。</t>
    </r>
  </si>
  <si>
    <r>
      <rPr>
        <sz val="11"/>
        <color theme="1"/>
        <rFont val="方正仿宋_GB2312"/>
        <charset val="134"/>
      </rPr>
      <t>取栓管</t>
    </r>
  </si>
  <si>
    <t>013308001760001</t>
  </si>
  <si>
    <r>
      <rPr>
        <sz val="11"/>
        <rFont val="方正仿宋_GB2312"/>
        <charset val="134"/>
      </rPr>
      <t>动脉切开取栓费</t>
    </r>
    <r>
      <rPr>
        <sz val="11"/>
        <rFont val="Times New Roman"/>
        <charset val="134"/>
      </rPr>
      <t>-</t>
    </r>
    <r>
      <rPr>
        <sz val="11"/>
        <rFont val="方正仿宋_GB2312"/>
        <charset val="134"/>
      </rPr>
      <t>儿童（加收）</t>
    </r>
  </si>
  <si>
    <t>013308001770000</t>
  </si>
  <si>
    <r>
      <rPr>
        <sz val="11"/>
        <rFont val="方正仿宋_GB2312"/>
        <charset val="134"/>
      </rPr>
      <t>静脉切开取栓费</t>
    </r>
  </si>
  <si>
    <r>
      <rPr>
        <sz val="11"/>
        <rFont val="方正仿宋_GB2312"/>
        <charset val="134"/>
      </rPr>
      <t>通过手术切开静脉，取出血栓。</t>
    </r>
  </si>
  <si>
    <t>013308001770001</t>
  </si>
  <si>
    <r>
      <rPr>
        <sz val="11"/>
        <rFont val="方正仿宋_GB2312"/>
        <charset val="134"/>
      </rPr>
      <t>静脉切开取栓费</t>
    </r>
    <r>
      <rPr>
        <sz val="11"/>
        <rFont val="Times New Roman"/>
        <charset val="134"/>
      </rPr>
      <t>-</t>
    </r>
    <r>
      <rPr>
        <sz val="11"/>
        <rFont val="方正仿宋_GB2312"/>
        <charset val="134"/>
      </rPr>
      <t>儿童（加收）</t>
    </r>
  </si>
  <si>
    <t>013308001780000</t>
  </si>
  <si>
    <r>
      <rPr>
        <sz val="11"/>
        <rFont val="方正仿宋_GB2312"/>
        <charset val="134"/>
      </rPr>
      <t>动脉栓塞费</t>
    </r>
  </si>
  <si>
    <r>
      <rPr>
        <sz val="11"/>
        <rFont val="方正仿宋_GB2312"/>
        <charset val="134"/>
      </rPr>
      <t>通过手术置入栓塞材料栓塞动脉。</t>
    </r>
  </si>
  <si>
    <r>
      <rPr>
        <sz val="11"/>
        <rFont val="方正仿宋_GB2312"/>
        <charset val="134"/>
      </rPr>
      <t>所定价格涵盖手术计划、术区准备、消毒、切开、插管、栓塞、缝合、止血、包扎、处理用物等步骤所需的人力资源和基本物质资源消耗。</t>
    </r>
  </si>
  <si>
    <t>013308001780001</t>
  </si>
  <si>
    <r>
      <rPr>
        <sz val="11"/>
        <rFont val="方正仿宋_GB2312"/>
        <charset val="134"/>
      </rPr>
      <t>动脉栓塞费</t>
    </r>
    <r>
      <rPr>
        <sz val="11"/>
        <rFont val="Times New Roman"/>
        <charset val="134"/>
      </rPr>
      <t>-</t>
    </r>
    <r>
      <rPr>
        <sz val="11"/>
        <rFont val="方正仿宋_GB2312"/>
        <charset val="134"/>
      </rPr>
      <t>儿童（加收）</t>
    </r>
  </si>
  <si>
    <t>013308001790000</t>
  </si>
  <si>
    <r>
      <rPr>
        <sz val="11"/>
        <rFont val="方正仿宋_GB2312"/>
        <charset val="134"/>
      </rPr>
      <t>静脉栓塞费</t>
    </r>
  </si>
  <si>
    <r>
      <rPr>
        <sz val="11"/>
        <rFont val="方正仿宋_GB2312"/>
        <charset val="134"/>
      </rPr>
      <t>通过手术置入栓塞材料栓塞静脉。</t>
    </r>
  </si>
  <si>
    <t>013308001790001</t>
  </si>
  <si>
    <r>
      <rPr>
        <sz val="11"/>
        <rFont val="方正仿宋_GB2312"/>
        <charset val="134"/>
      </rPr>
      <t>静脉栓塞费</t>
    </r>
    <r>
      <rPr>
        <sz val="11"/>
        <rFont val="Times New Roman"/>
        <charset val="134"/>
      </rPr>
      <t>-</t>
    </r>
    <r>
      <rPr>
        <sz val="11"/>
        <rFont val="方正仿宋_GB2312"/>
        <charset val="134"/>
      </rPr>
      <t>儿童（加收）</t>
    </r>
  </si>
  <si>
    <t>013308001800000</t>
  </si>
  <si>
    <r>
      <rPr>
        <sz val="11"/>
        <rFont val="方正仿宋_GB2312"/>
        <charset val="134"/>
      </rPr>
      <t>肢体动脉内膜剥脱费</t>
    </r>
  </si>
  <si>
    <r>
      <rPr>
        <sz val="11"/>
        <rFont val="方正仿宋_GB2312"/>
        <charset val="134"/>
      </rPr>
      <t>通过手术剥脱病变的肢体动脉内膜。</t>
    </r>
  </si>
  <si>
    <r>
      <rPr>
        <sz val="11"/>
        <rFont val="方正仿宋_GB2312"/>
        <charset val="134"/>
      </rPr>
      <t>所定价格涵盖手术计划、术区准备、消毒、切开、剥脱、缝合、止血、包扎、处理用物等步骤所需的人力资源和基本物质资源消耗。</t>
    </r>
  </si>
  <si>
    <t>013308001800001</t>
  </si>
  <si>
    <r>
      <rPr>
        <sz val="11"/>
        <rFont val="方正仿宋_GB2312"/>
        <charset val="134"/>
      </rPr>
      <t>肢体动脉内膜剥脱费</t>
    </r>
    <r>
      <rPr>
        <sz val="11"/>
        <rFont val="Times New Roman"/>
        <charset val="134"/>
      </rPr>
      <t>-</t>
    </r>
    <r>
      <rPr>
        <sz val="11"/>
        <rFont val="方正仿宋_GB2312"/>
        <charset val="134"/>
      </rPr>
      <t>儿童（加收）</t>
    </r>
  </si>
  <si>
    <t>013308001810000</t>
  </si>
  <si>
    <r>
      <rPr>
        <sz val="11"/>
        <rFont val="方正仿宋_GB2312"/>
        <charset val="134"/>
      </rPr>
      <t>大动脉内膜剥脱费</t>
    </r>
  </si>
  <si>
    <r>
      <rPr>
        <sz val="11"/>
        <rFont val="方正仿宋_GB2312"/>
        <charset val="134"/>
      </rPr>
      <t>通过手术剥脱病变的大动脉内膜。</t>
    </r>
  </si>
  <si>
    <t>013308001810001</t>
  </si>
  <si>
    <r>
      <rPr>
        <sz val="11"/>
        <rFont val="方正仿宋_GB2312"/>
        <charset val="134"/>
      </rPr>
      <t>大动脉内膜剥脱费</t>
    </r>
    <r>
      <rPr>
        <sz val="11"/>
        <rFont val="Times New Roman"/>
        <charset val="134"/>
      </rPr>
      <t>-</t>
    </r>
    <r>
      <rPr>
        <sz val="11"/>
        <rFont val="方正仿宋_GB2312"/>
        <charset val="134"/>
      </rPr>
      <t>儿童（加收）</t>
    </r>
  </si>
  <si>
    <t>013308001820000</t>
  </si>
  <si>
    <r>
      <rPr>
        <sz val="11"/>
        <rFont val="方正仿宋_GB2312"/>
        <charset val="134"/>
      </rPr>
      <t>内脏动脉内膜剥脱费</t>
    </r>
  </si>
  <si>
    <r>
      <rPr>
        <sz val="11"/>
        <rFont val="方正仿宋_GB2312"/>
        <charset val="134"/>
      </rPr>
      <t>通过手术剥脱病变的内脏动脉内膜。</t>
    </r>
  </si>
  <si>
    <t>013308001820001</t>
  </si>
  <si>
    <r>
      <rPr>
        <sz val="11"/>
        <rFont val="方正仿宋_GB2312"/>
        <charset val="134"/>
      </rPr>
      <t>内脏动脉内膜剥脱费</t>
    </r>
    <r>
      <rPr>
        <sz val="11"/>
        <rFont val="Times New Roman"/>
        <charset val="134"/>
      </rPr>
      <t>-</t>
    </r>
    <r>
      <rPr>
        <sz val="11"/>
        <rFont val="方正仿宋_GB2312"/>
        <charset val="134"/>
      </rPr>
      <t>儿童（加收）</t>
    </r>
  </si>
  <si>
    <t>013308001830000</t>
  </si>
  <si>
    <r>
      <rPr>
        <sz val="11"/>
        <rFont val="方正仿宋_GB2312"/>
        <charset val="134"/>
      </rPr>
      <t>弓上动脉内膜剥脱费</t>
    </r>
  </si>
  <si>
    <r>
      <rPr>
        <sz val="11"/>
        <rFont val="方正仿宋_GB2312"/>
        <charset val="134"/>
      </rPr>
      <t>通过手术剥脱病变的弓上动脉内膜。</t>
    </r>
  </si>
  <si>
    <r>
      <rPr>
        <sz val="11"/>
        <rFont val="方正仿宋_GB2312"/>
        <charset val="134"/>
      </rPr>
      <t>行颈动脉内膜剥脱的，按神经系统立项指南</t>
    </r>
    <r>
      <rPr>
        <sz val="11"/>
        <rFont val="Times New Roman"/>
        <charset val="134"/>
      </rPr>
      <t>“</t>
    </r>
    <r>
      <rPr>
        <sz val="11"/>
        <rFont val="方正仿宋_GB2312"/>
        <charset val="134"/>
      </rPr>
      <t>颈动脉内</t>
    </r>
    <r>
      <rPr>
        <sz val="11"/>
        <rFont val="Times New Roman"/>
        <charset val="134"/>
      </rPr>
      <t>/</t>
    </r>
    <r>
      <rPr>
        <sz val="11"/>
        <rFont val="方正仿宋_GB2312"/>
        <charset val="134"/>
      </rPr>
      <t>外膜剥脱费</t>
    </r>
    <r>
      <rPr>
        <sz val="11"/>
        <rFont val="Times New Roman"/>
        <charset val="134"/>
      </rPr>
      <t>”</t>
    </r>
    <r>
      <rPr>
        <sz val="11"/>
        <rFont val="方正仿宋_GB2312"/>
        <charset val="134"/>
      </rPr>
      <t>收取。</t>
    </r>
  </si>
  <si>
    <t>013308001830001</t>
  </si>
  <si>
    <r>
      <rPr>
        <sz val="11"/>
        <rFont val="方正仿宋_GB2312"/>
        <charset val="134"/>
      </rPr>
      <t>弓上动脉内膜剥脱费</t>
    </r>
    <r>
      <rPr>
        <sz val="11"/>
        <rFont val="Times New Roman"/>
        <charset val="134"/>
      </rPr>
      <t>-</t>
    </r>
    <r>
      <rPr>
        <sz val="11"/>
        <rFont val="方正仿宋_GB2312"/>
        <charset val="134"/>
      </rPr>
      <t>儿童（加收）</t>
    </r>
  </si>
  <si>
    <t>013308001840000</t>
  </si>
  <si>
    <r>
      <rPr>
        <sz val="11"/>
        <rFont val="方正仿宋_GB2312"/>
        <charset val="134"/>
      </rPr>
      <t>动脉（瘤）缩缝费</t>
    </r>
  </si>
  <si>
    <r>
      <rPr>
        <sz val="11"/>
        <rFont val="方正仿宋_GB2312"/>
        <charset val="134"/>
      </rPr>
      <t>通过手术缝合缩窄动脉（瘤）。</t>
    </r>
  </si>
  <si>
    <r>
      <rPr>
        <sz val="11"/>
        <rFont val="方正仿宋_GB2312"/>
        <charset val="134"/>
      </rPr>
      <t>所定价格涵盖手术计划、术区准备、消毒、切开、缝合、止血、包扎、处理用物等步骤所需的人力资源和基本物质资源消耗。</t>
    </r>
  </si>
  <si>
    <t>013308001840001</t>
  </si>
  <si>
    <r>
      <rPr>
        <sz val="11"/>
        <rFont val="方正仿宋_GB2312"/>
        <charset val="134"/>
      </rPr>
      <t>动脉（瘤）缩缝费</t>
    </r>
    <r>
      <rPr>
        <sz val="11"/>
        <rFont val="Times New Roman"/>
        <charset val="134"/>
      </rPr>
      <t>-</t>
    </r>
    <r>
      <rPr>
        <sz val="11"/>
        <rFont val="方正仿宋_GB2312"/>
        <charset val="134"/>
      </rPr>
      <t>儿童（加收）</t>
    </r>
  </si>
  <si>
    <t>013308001850000</t>
  </si>
  <si>
    <r>
      <rPr>
        <sz val="11"/>
        <rFont val="方正仿宋_GB2312"/>
        <charset val="134"/>
      </rPr>
      <t>静脉（瘤）缩缝费</t>
    </r>
  </si>
  <si>
    <r>
      <rPr>
        <sz val="11"/>
        <rFont val="方正仿宋_GB2312"/>
        <charset val="134"/>
      </rPr>
      <t>通过手术缝合缩窄静脉（瘤）。</t>
    </r>
  </si>
  <si>
    <t>013308001850001</t>
  </si>
  <si>
    <r>
      <rPr>
        <sz val="11"/>
        <rFont val="方正仿宋_GB2312"/>
        <charset val="134"/>
      </rPr>
      <t>静脉（瘤）缩缝费</t>
    </r>
    <r>
      <rPr>
        <sz val="11"/>
        <rFont val="Times New Roman"/>
        <charset val="134"/>
      </rPr>
      <t>-</t>
    </r>
    <r>
      <rPr>
        <sz val="11"/>
        <rFont val="方正仿宋_GB2312"/>
        <charset val="134"/>
      </rPr>
      <t>儿童（加收）</t>
    </r>
  </si>
  <si>
    <t>013308001860000</t>
  </si>
  <si>
    <r>
      <rPr>
        <sz val="11"/>
        <rFont val="方正仿宋_GB2312"/>
        <charset val="134"/>
      </rPr>
      <t>动静脉转流费</t>
    </r>
  </si>
  <si>
    <r>
      <rPr>
        <sz val="11"/>
        <rFont val="方正仿宋_GB2312"/>
        <charset val="134"/>
      </rPr>
      <t>通过手术吻合动脉和静脉，改变血液循环路径。</t>
    </r>
  </si>
  <si>
    <r>
      <rPr>
        <sz val="11"/>
        <rFont val="方正仿宋_GB2312"/>
        <charset val="134"/>
      </rPr>
      <t>所定价格涵盖手术计划、术区准备、消毒、切开、吻合、缝合、止血、包扎、处理用物等步骤所需的人力资源和基本物质资源消耗。</t>
    </r>
  </si>
  <si>
    <t>013308001860001</t>
  </si>
  <si>
    <r>
      <rPr>
        <sz val="11"/>
        <rFont val="方正仿宋_GB2312"/>
        <charset val="134"/>
      </rPr>
      <t>动静脉转流费</t>
    </r>
    <r>
      <rPr>
        <sz val="11"/>
        <rFont val="Times New Roman"/>
        <charset val="134"/>
      </rPr>
      <t>-</t>
    </r>
    <r>
      <rPr>
        <sz val="11"/>
        <rFont val="方正仿宋_GB2312"/>
        <charset val="134"/>
      </rPr>
      <t>儿童（加收）</t>
    </r>
  </si>
  <si>
    <t>013308001870000</t>
  </si>
  <si>
    <r>
      <rPr>
        <sz val="11"/>
        <rFont val="方正仿宋_GB2312"/>
        <charset val="134"/>
      </rPr>
      <t>动静脉瘘切除费</t>
    </r>
  </si>
  <si>
    <r>
      <rPr>
        <sz val="11"/>
        <rFont val="方正仿宋_GB2312"/>
        <charset val="134"/>
      </rPr>
      <t>通过手术切除自身或人工血管的动静脉瘘。</t>
    </r>
  </si>
  <si>
    <r>
      <rPr>
        <sz val="11"/>
        <rFont val="方正仿宋_GB2312"/>
        <charset val="134"/>
      </rPr>
      <t>所定价格涵盖手术计划、术区准备、消毒、切开、切除、缝合、止血、包扎、处理用物等步骤所需的人力资源和基本物质资源消耗。</t>
    </r>
  </si>
  <si>
    <r>
      <rPr>
        <sz val="11"/>
        <color theme="1"/>
        <rFont val="方正仿宋_GB2312"/>
        <charset val="134"/>
      </rPr>
      <t>栓塞剂、导管</t>
    </r>
  </si>
  <si>
    <t>013308001870001</t>
  </si>
  <si>
    <r>
      <rPr>
        <sz val="11"/>
        <rFont val="方正仿宋_GB2312"/>
        <charset val="134"/>
      </rPr>
      <t>动静脉瘘切除费</t>
    </r>
    <r>
      <rPr>
        <sz val="11"/>
        <rFont val="Times New Roman"/>
        <charset val="134"/>
      </rPr>
      <t>-</t>
    </r>
    <r>
      <rPr>
        <sz val="11"/>
        <rFont val="方正仿宋_GB2312"/>
        <charset val="134"/>
      </rPr>
      <t>儿童（加收）</t>
    </r>
  </si>
  <si>
    <t>013308001880000</t>
  </si>
  <si>
    <r>
      <rPr>
        <sz val="11"/>
        <rFont val="方正仿宋_GB2312"/>
        <charset val="134"/>
      </rPr>
      <t>主动脉腔静脉瘘修复费</t>
    </r>
  </si>
  <si>
    <r>
      <rPr>
        <sz val="11"/>
        <rFont val="方正仿宋_GB2312"/>
        <charset val="134"/>
      </rPr>
      <t>通过手术修复主动脉腔静脉之间的异常通道。</t>
    </r>
  </si>
  <si>
    <r>
      <rPr>
        <sz val="11"/>
        <rFont val="方正仿宋_GB2312"/>
        <charset val="134"/>
      </rPr>
      <t>所定价格涵盖手术计划、术区准备、消毒、切开、修复、缝合、止血、包扎、处理用物等步骤所需的人力资源和基本物质资源消耗。</t>
    </r>
  </si>
  <si>
    <t>013308001880001</t>
  </si>
  <si>
    <r>
      <rPr>
        <sz val="11"/>
        <rFont val="方正仿宋_GB2312"/>
        <charset val="134"/>
      </rPr>
      <t>主动脉腔静脉瘘修复费</t>
    </r>
    <r>
      <rPr>
        <sz val="11"/>
        <rFont val="Times New Roman"/>
        <charset val="134"/>
      </rPr>
      <t>-</t>
    </r>
    <r>
      <rPr>
        <sz val="11"/>
        <rFont val="方正仿宋_GB2312"/>
        <charset val="134"/>
      </rPr>
      <t>儿童（加收）</t>
    </r>
  </si>
  <si>
    <t>013308001890000</t>
  </si>
  <si>
    <r>
      <rPr>
        <sz val="11"/>
        <rFont val="方正仿宋_GB2312"/>
        <charset val="134"/>
      </rPr>
      <t>静脉结扎剥脱费</t>
    </r>
  </si>
  <si>
    <r>
      <rPr>
        <sz val="11"/>
        <rFont val="方正仿宋_GB2312"/>
        <charset val="134"/>
      </rPr>
      <t>通过手术结扎剥脱静脉。</t>
    </r>
  </si>
  <si>
    <r>
      <rPr>
        <sz val="11"/>
        <rFont val="方正仿宋_GB2312"/>
        <charset val="134"/>
      </rPr>
      <t>所定价格涵盖手术计划、术区准备、消毒、切开、结扎、剥脱、缝合、止血、包扎、处理用物等步骤所需的人力资源和基本物质资源消耗。</t>
    </r>
  </si>
  <si>
    <r>
      <rPr>
        <sz val="11"/>
        <color theme="1"/>
        <rFont val="方正仿宋_GB2312"/>
        <charset val="134"/>
      </rPr>
      <t>剥脱器</t>
    </r>
  </si>
  <si>
    <t>013308001890001</t>
  </si>
  <si>
    <r>
      <rPr>
        <sz val="11"/>
        <rFont val="方正仿宋_GB2312"/>
        <charset val="134"/>
      </rPr>
      <t>静脉结扎剥脱费</t>
    </r>
    <r>
      <rPr>
        <sz val="11"/>
        <rFont val="Times New Roman"/>
        <charset val="134"/>
      </rPr>
      <t>-</t>
    </r>
    <r>
      <rPr>
        <sz val="11"/>
        <rFont val="方正仿宋_GB2312"/>
        <charset val="134"/>
      </rPr>
      <t>儿童（加收）</t>
    </r>
  </si>
  <si>
    <t>013308001900000</t>
  </si>
  <si>
    <r>
      <rPr>
        <sz val="11"/>
        <rFont val="方正仿宋_GB2312"/>
        <charset val="134"/>
      </rPr>
      <t>自体血管取材费</t>
    </r>
  </si>
  <si>
    <r>
      <rPr>
        <sz val="11"/>
        <rFont val="方正仿宋_GB2312"/>
        <charset val="134"/>
      </rPr>
      <t>通过手术切取自体血管并进行制备，供后续使用。</t>
    </r>
  </si>
  <si>
    <r>
      <rPr>
        <sz val="11"/>
        <rFont val="方正仿宋_GB2312"/>
        <charset val="134"/>
      </rPr>
      <t>所定价格涵盖手术计划、术区准备、消毒、切开、切取、制备、缝合、止血、包扎、处理用物等步骤所需的人力资源和基本物质资源消耗。</t>
    </r>
  </si>
  <si>
    <t>013308001900001</t>
  </si>
  <si>
    <r>
      <rPr>
        <sz val="11"/>
        <rFont val="方正仿宋_GB2312"/>
        <charset val="134"/>
      </rPr>
      <t>自体血管取材费</t>
    </r>
    <r>
      <rPr>
        <sz val="11"/>
        <rFont val="Times New Roman"/>
        <charset val="134"/>
      </rPr>
      <t>-</t>
    </r>
    <r>
      <rPr>
        <sz val="11"/>
        <rFont val="方正仿宋_GB2312"/>
        <charset val="134"/>
      </rPr>
      <t>儿童（加收）</t>
    </r>
  </si>
  <si>
    <t>013308001910000</t>
  </si>
  <si>
    <r>
      <rPr>
        <sz val="11"/>
        <rFont val="方正仿宋_GB2312"/>
        <charset val="134"/>
      </rPr>
      <t>大网膜游离移植费</t>
    </r>
  </si>
  <si>
    <r>
      <rPr>
        <sz val="11"/>
        <rFont val="方正仿宋_GB2312"/>
        <charset val="134"/>
      </rPr>
      <t>通过手术切取自体大网膜，移植到身体的其他部位。</t>
    </r>
  </si>
  <si>
    <r>
      <rPr>
        <sz val="11"/>
        <rFont val="方正仿宋_GB2312"/>
        <charset val="134"/>
      </rPr>
      <t>所定价格涵盖手术计划、术区准备、消毒、切开、切取、移植、缝合、止血、包扎、处理用物等步骤所需的人力资源和基本物质资源消耗。</t>
    </r>
  </si>
  <si>
    <t>013308001910001</t>
  </si>
  <si>
    <r>
      <rPr>
        <sz val="11"/>
        <rFont val="方正仿宋_GB2312"/>
        <charset val="134"/>
      </rPr>
      <t>大网膜游离移植费</t>
    </r>
    <r>
      <rPr>
        <sz val="11"/>
        <rFont val="Times New Roman"/>
        <charset val="134"/>
      </rPr>
      <t>-</t>
    </r>
    <r>
      <rPr>
        <sz val="11"/>
        <rFont val="方正仿宋_GB2312"/>
        <charset val="134"/>
      </rPr>
      <t>儿童（加收）</t>
    </r>
  </si>
  <si>
    <t>013308001920000</t>
  </si>
  <si>
    <r>
      <rPr>
        <sz val="11"/>
        <rFont val="方正仿宋_GB2312"/>
        <charset val="134"/>
      </rPr>
      <t>静脉肌襻成形费</t>
    </r>
  </si>
  <si>
    <r>
      <rPr>
        <sz val="11"/>
        <rFont val="方正仿宋_GB2312"/>
        <charset val="134"/>
      </rPr>
      <t>通过手术构建肌襻模拟静脉瓣膜。</t>
    </r>
  </si>
  <si>
    <r>
      <rPr>
        <sz val="11"/>
        <rFont val="方正仿宋_GB2312"/>
        <charset val="134"/>
      </rPr>
      <t>所定价格涵盖手术计划、术区准备、消毒、切开、游离</t>
    </r>
    <r>
      <rPr>
        <sz val="11"/>
        <rFont val="宋体"/>
        <charset val="134"/>
      </rPr>
      <t>腘</t>
    </r>
    <r>
      <rPr>
        <sz val="11"/>
        <rFont val="方正仿宋_GB2312"/>
        <charset val="134"/>
      </rPr>
      <t>静脉、游离肌襻、包绕静脉、缝合、止血、包扎、处理用物等步骤所需的人力资源和基本物质资源消耗。</t>
    </r>
  </si>
  <si>
    <t>013308001920001</t>
  </si>
  <si>
    <r>
      <rPr>
        <sz val="11"/>
        <rFont val="方正仿宋_GB2312"/>
        <charset val="134"/>
      </rPr>
      <t>静脉肌襻成形费</t>
    </r>
    <r>
      <rPr>
        <sz val="11"/>
        <rFont val="Times New Roman"/>
        <charset val="134"/>
      </rPr>
      <t>-</t>
    </r>
    <r>
      <rPr>
        <sz val="11"/>
        <rFont val="方正仿宋_GB2312"/>
        <charset val="134"/>
      </rPr>
      <t>儿童（加收）</t>
    </r>
  </si>
  <si>
    <t>013308001930000</t>
  </si>
  <si>
    <r>
      <rPr>
        <sz val="11"/>
        <rFont val="方正仿宋_GB2312"/>
        <charset val="134"/>
      </rPr>
      <t>血管松解费</t>
    </r>
  </si>
  <si>
    <r>
      <rPr>
        <sz val="11"/>
        <rFont val="方正仿宋_GB2312"/>
        <charset val="134"/>
      </rPr>
      <t>通过手术松解血管。</t>
    </r>
  </si>
  <si>
    <r>
      <rPr>
        <sz val="11"/>
        <rFont val="方正仿宋_GB2312"/>
        <charset val="134"/>
      </rPr>
      <t>所定价格涵盖手术计划、术区准备、消毒、切开、松解、缝合、止血、包扎、处理用物等步骤所需的人力资源和基本物质资源消耗。</t>
    </r>
  </si>
  <si>
    <r>
      <rPr>
        <sz val="11"/>
        <rFont val="方正仿宋_GB2312"/>
        <charset val="134"/>
      </rPr>
      <t>不与同血管其他相关手术同时收费。</t>
    </r>
  </si>
  <si>
    <t>013308001930001</t>
  </si>
  <si>
    <r>
      <rPr>
        <sz val="11"/>
        <rFont val="方正仿宋_GB2312"/>
        <charset val="134"/>
      </rPr>
      <t>血管松解费</t>
    </r>
    <r>
      <rPr>
        <sz val="11"/>
        <rFont val="Times New Roman"/>
        <charset val="134"/>
      </rPr>
      <t>-</t>
    </r>
    <r>
      <rPr>
        <sz val="11"/>
        <rFont val="方正仿宋_GB2312"/>
        <charset val="134"/>
      </rPr>
      <t>儿童（加收）</t>
    </r>
  </si>
  <si>
    <t>013308001940000</t>
  </si>
  <si>
    <r>
      <rPr>
        <sz val="11"/>
        <rFont val="方正仿宋_GB2312"/>
        <charset val="134"/>
      </rPr>
      <t>血管保护装置置入费</t>
    </r>
  </si>
  <si>
    <r>
      <rPr>
        <sz val="11"/>
        <rFont val="方正仿宋_GB2312"/>
        <charset val="134"/>
      </rPr>
      <t>通过手术置入各类血管保护装置。</t>
    </r>
  </si>
  <si>
    <r>
      <rPr>
        <sz val="11"/>
        <rFont val="方正仿宋_GB2312"/>
        <charset val="134"/>
      </rPr>
      <t>所定价格涵盖手术计划、术区准备、定位、消毒、切开、置入、缝合、包扎、处理用物等步骤所需的人力资源和基本物质资源消耗。</t>
    </r>
  </si>
  <si>
    <t>013308001940001</t>
  </si>
  <si>
    <r>
      <rPr>
        <sz val="11"/>
        <rFont val="方正仿宋_GB2312"/>
        <charset val="134"/>
      </rPr>
      <t>血管保护装置置入费</t>
    </r>
    <r>
      <rPr>
        <sz val="11"/>
        <rFont val="Times New Roman"/>
        <charset val="134"/>
      </rPr>
      <t>-</t>
    </r>
    <r>
      <rPr>
        <sz val="11"/>
        <rFont val="方正仿宋_GB2312"/>
        <charset val="134"/>
      </rPr>
      <t>儿童（加收）</t>
    </r>
  </si>
  <si>
    <t>013308001950000</t>
  </si>
  <si>
    <r>
      <rPr>
        <sz val="11"/>
        <rFont val="方正仿宋_GB2312"/>
        <charset val="134"/>
      </rPr>
      <t>血管保护装置取出费</t>
    </r>
  </si>
  <si>
    <r>
      <rPr>
        <sz val="11"/>
        <rFont val="方正仿宋_GB2312"/>
        <charset val="134"/>
      </rPr>
      <t>通过手术切开取出各类血管保护装置。</t>
    </r>
  </si>
  <si>
    <r>
      <rPr>
        <sz val="11"/>
        <rFont val="方正仿宋_GB2312"/>
        <charset val="134"/>
      </rPr>
      <t>所定价格涵盖手术计划、术区准备、定位、消毒、切开、取出、缝合、包扎、处理用物等步骤所需的人力资源和基本物质资源消耗。</t>
    </r>
  </si>
  <si>
    <t>013308001950001</t>
  </si>
  <si>
    <r>
      <rPr>
        <sz val="11"/>
        <rFont val="方正仿宋_GB2312"/>
        <charset val="134"/>
      </rPr>
      <t>血管保护装置取出费</t>
    </r>
    <r>
      <rPr>
        <sz val="11"/>
        <rFont val="Times New Roman"/>
        <charset val="134"/>
      </rPr>
      <t>-</t>
    </r>
    <r>
      <rPr>
        <sz val="11"/>
        <rFont val="方正仿宋_GB2312"/>
        <charset val="134"/>
      </rPr>
      <t>儿童（加收）</t>
    </r>
  </si>
  <si>
    <t>013107000110000</t>
  </si>
  <si>
    <r>
      <rPr>
        <sz val="11"/>
        <rFont val="方正仿宋_GB2312"/>
        <charset val="134"/>
      </rPr>
      <t>肢体血管药物封闭费</t>
    </r>
  </si>
  <si>
    <r>
      <rPr>
        <sz val="11"/>
        <rFont val="方正仿宋_GB2312"/>
        <charset val="134"/>
      </rPr>
      <t>通过穿刺将药物注入曲张血管进行治疗。</t>
    </r>
  </si>
  <si>
    <r>
      <rPr>
        <sz val="11"/>
        <rFont val="方正仿宋_GB2312"/>
        <charset val="134"/>
      </rPr>
      <t>所定价格涵盖准备、消毒、穿刺、注入药物、处理用物等步骤所需的人力资源和基本物质资源消耗。</t>
    </r>
  </si>
  <si>
    <t>013309000020000</t>
  </si>
  <si>
    <r>
      <rPr>
        <sz val="11"/>
        <rFont val="方正仿宋_GB2312"/>
        <charset val="134"/>
      </rPr>
      <t>淋巴管瘤切除费（常规）</t>
    </r>
  </si>
  <si>
    <r>
      <rPr>
        <sz val="11"/>
        <rFont val="方正仿宋_GB2312"/>
        <charset val="134"/>
      </rPr>
      <t>通过手术切除淋巴管瘤。</t>
    </r>
  </si>
  <si>
    <r>
      <rPr>
        <sz val="11"/>
        <rFont val="方正仿宋_GB2312"/>
        <charset val="134"/>
      </rPr>
      <t>所定价格涵盖手术计划、术区准备、消毒、切开、分离、切除、吻合、处理用物等步骤所需的人力资源和基本物质资源消耗。</t>
    </r>
  </si>
  <si>
    <t>013309000020001</t>
  </si>
  <si>
    <r>
      <rPr>
        <sz val="11"/>
        <rFont val="方正仿宋_GB2312"/>
        <charset val="134"/>
      </rPr>
      <t>淋巴管瘤切除费（常规）</t>
    </r>
    <r>
      <rPr>
        <sz val="11"/>
        <rFont val="Times New Roman"/>
        <charset val="134"/>
      </rPr>
      <t>-</t>
    </r>
    <r>
      <rPr>
        <sz val="11"/>
        <rFont val="方正仿宋_GB2312"/>
        <charset val="134"/>
      </rPr>
      <t>儿童（加收）</t>
    </r>
  </si>
  <si>
    <t>013309000030000</t>
  </si>
  <si>
    <r>
      <rPr>
        <sz val="11"/>
        <rFont val="方正仿宋_GB2312"/>
        <charset val="134"/>
      </rPr>
      <t>淋巴管瘤切除费（复杂）</t>
    </r>
  </si>
  <si>
    <r>
      <rPr>
        <sz val="11"/>
        <rFont val="方正仿宋_GB2312"/>
        <charset val="134"/>
      </rPr>
      <t>通过手术切除复杂淋巴管瘤。</t>
    </r>
  </si>
  <si>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指：直径</t>
    </r>
    <r>
      <rPr>
        <sz val="11"/>
        <rFont val="Times New Roman"/>
        <charset val="134"/>
      </rPr>
      <t>≥5</t>
    </r>
    <r>
      <rPr>
        <sz val="11"/>
        <rFont val="方正仿宋_GB2312"/>
        <charset val="134"/>
      </rPr>
      <t>厘米，瘤体包绕腹主动脉、下腔静脉、颈部腋窝血管神经束。</t>
    </r>
  </si>
  <si>
    <t>013309000030001</t>
  </si>
  <si>
    <r>
      <rPr>
        <sz val="11"/>
        <rFont val="方正仿宋_GB2312"/>
        <charset val="134"/>
      </rPr>
      <t>淋巴管瘤切除费（复杂）</t>
    </r>
    <r>
      <rPr>
        <sz val="11"/>
        <rFont val="Times New Roman"/>
        <charset val="134"/>
      </rPr>
      <t>-</t>
    </r>
    <r>
      <rPr>
        <sz val="11"/>
        <rFont val="方正仿宋_GB2312"/>
        <charset val="134"/>
      </rPr>
      <t>儿童（加收）</t>
    </r>
  </si>
  <si>
    <t>013309000040000</t>
  </si>
  <si>
    <r>
      <rPr>
        <sz val="11"/>
        <rFont val="方正仿宋_GB2312"/>
        <charset val="134"/>
      </rPr>
      <t>周围淋巴管移植费</t>
    </r>
  </si>
  <si>
    <r>
      <rPr>
        <sz val="11"/>
        <rFont val="方正仿宋_GB2312"/>
        <charset val="134"/>
      </rPr>
      <t>通过手术移植周围淋巴管。</t>
    </r>
  </si>
  <si>
    <r>
      <rPr>
        <sz val="11"/>
        <rFont val="方正仿宋_GB2312"/>
        <charset val="134"/>
      </rPr>
      <t>所定价格涵盖手术计划、术区准备、消毒、切开、分离、移植、处理用物等步骤所需的人力资源和基本物质资源消耗。</t>
    </r>
  </si>
  <si>
    <t>013309000040001</t>
  </si>
  <si>
    <r>
      <rPr>
        <sz val="11"/>
        <rFont val="方正仿宋_GB2312"/>
        <charset val="134"/>
      </rPr>
      <t>周围淋巴管移植费</t>
    </r>
    <r>
      <rPr>
        <sz val="11"/>
        <rFont val="Times New Roman"/>
        <charset val="134"/>
      </rPr>
      <t>-</t>
    </r>
    <r>
      <rPr>
        <sz val="11"/>
        <rFont val="方正仿宋_GB2312"/>
        <charset val="134"/>
      </rPr>
      <t>儿童（加收）</t>
    </r>
  </si>
  <si>
    <t>013309000070000</t>
  </si>
  <si>
    <r>
      <rPr>
        <sz val="11"/>
        <rFont val="方正仿宋_GB2312"/>
        <charset val="134"/>
      </rPr>
      <t>胸导管结扎费</t>
    </r>
  </si>
  <si>
    <r>
      <rPr>
        <sz val="11"/>
        <rFont val="方正仿宋_GB2312"/>
        <charset val="134"/>
      </rPr>
      <t>通过手术结扎胸导管。</t>
    </r>
  </si>
  <si>
    <r>
      <rPr>
        <sz val="11"/>
        <rFont val="方正仿宋_GB2312"/>
        <charset val="134"/>
      </rPr>
      <t>所定价格涵盖手术计划、术区准备、消毒、切开、分离、结扎、处理用物等步骤所需的人力资源和基本物质资源消耗。</t>
    </r>
  </si>
  <si>
    <t>013309000070001</t>
  </si>
  <si>
    <r>
      <rPr>
        <sz val="11"/>
        <rFont val="方正仿宋_GB2312"/>
        <charset val="134"/>
      </rPr>
      <t>胸导管结扎费</t>
    </r>
    <r>
      <rPr>
        <sz val="11"/>
        <rFont val="Times New Roman"/>
        <charset val="134"/>
      </rPr>
      <t>-</t>
    </r>
    <r>
      <rPr>
        <sz val="11"/>
        <rFont val="方正仿宋_GB2312"/>
        <charset val="134"/>
      </rPr>
      <t>儿童（加收）</t>
    </r>
  </si>
  <si>
    <t>013309000080000</t>
  </si>
  <si>
    <r>
      <rPr>
        <sz val="11"/>
        <rFont val="方正仿宋_GB2312"/>
        <charset val="134"/>
      </rPr>
      <t>胸导管狭窄成形费</t>
    </r>
  </si>
  <si>
    <r>
      <rPr>
        <sz val="11"/>
        <rFont val="方正仿宋_GB2312"/>
        <charset val="134"/>
      </rPr>
      <t>通过手术对狭窄胸导管进行修复。</t>
    </r>
  </si>
  <si>
    <r>
      <rPr>
        <sz val="11"/>
        <rFont val="方正仿宋_GB2312"/>
        <charset val="134"/>
      </rPr>
      <t>所定价格涵盖手术计划、术区准备、消毒、切开、分离、修复成形、处理用物等步骤所需的人力资源和基本物质资源消耗。</t>
    </r>
  </si>
  <si>
    <t>013309000080001</t>
  </si>
  <si>
    <r>
      <rPr>
        <sz val="11"/>
        <rFont val="方正仿宋_GB2312"/>
        <charset val="134"/>
      </rPr>
      <t>胸导管狭窄成形费</t>
    </r>
    <r>
      <rPr>
        <sz val="11"/>
        <rFont val="Times New Roman"/>
        <charset val="134"/>
      </rPr>
      <t>-</t>
    </r>
    <r>
      <rPr>
        <sz val="11"/>
        <rFont val="方正仿宋_GB2312"/>
        <charset val="134"/>
      </rPr>
      <t>儿童（加收）</t>
    </r>
  </si>
  <si>
    <t>013309000050000</t>
  </si>
  <si>
    <r>
      <rPr>
        <sz val="11"/>
        <rFont val="方正仿宋_GB2312"/>
        <charset val="134"/>
      </rPr>
      <t>淋巴管静脉吻合费（常规）</t>
    </r>
  </si>
  <si>
    <r>
      <rPr>
        <sz val="11"/>
        <rFont val="方正仿宋_GB2312"/>
        <charset val="134"/>
      </rPr>
      <t>通过手术将淋巴管与静脉进行吻合，以构建淋巴</t>
    </r>
    <r>
      <rPr>
        <sz val="11"/>
        <rFont val="Times New Roman"/>
        <charset val="134"/>
      </rPr>
      <t>-</t>
    </r>
    <r>
      <rPr>
        <sz val="11"/>
        <rFont val="方正仿宋_GB2312"/>
        <charset val="134"/>
      </rPr>
      <t>静脉侧支循环。</t>
    </r>
  </si>
  <si>
    <r>
      <rPr>
        <sz val="11"/>
        <rFont val="方正仿宋_GB2312"/>
        <charset val="134"/>
      </rPr>
      <t>所定价格涵盖手术计划、术区准备、消毒、分离、切开、吻合、处理用物等步骤所需的人力资源和基本物质资源消耗。</t>
    </r>
  </si>
  <si>
    <t>013309000050001</t>
  </si>
  <si>
    <r>
      <rPr>
        <sz val="11"/>
        <rFont val="方正仿宋_GB2312"/>
        <charset val="134"/>
      </rPr>
      <t>淋巴管静脉吻合费（常规）</t>
    </r>
    <r>
      <rPr>
        <sz val="11"/>
        <rFont val="Times New Roman"/>
        <charset val="134"/>
      </rPr>
      <t>-</t>
    </r>
    <r>
      <rPr>
        <sz val="11"/>
        <rFont val="方正仿宋_GB2312"/>
        <charset val="134"/>
      </rPr>
      <t>儿童（加收）</t>
    </r>
  </si>
  <si>
    <t>013309000060000</t>
  </si>
  <si>
    <r>
      <rPr>
        <sz val="11"/>
        <rFont val="方正仿宋_GB2312"/>
        <charset val="134"/>
      </rPr>
      <t>淋巴管静脉吻合费（复杂）</t>
    </r>
  </si>
  <si>
    <r>
      <rPr>
        <sz val="11"/>
        <rFont val="方正仿宋_GB2312"/>
        <charset val="134"/>
      </rPr>
      <t>通过手术将复杂部位的淋巴管与静脉进行吻合，以构建淋巴</t>
    </r>
    <r>
      <rPr>
        <sz val="11"/>
        <rFont val="Times New Roman"/>
        <charset val="134"/>
      </rPr>
      <t>-</t>
    </r>
    <r>
      <rPr>
        <sz val="11"/>
        <rFont val="方正仿宋_GB2312"/>
        <charset val="134"/>
      </rPr>
      <t>静脉侧支循环。</t>
    </r>
  </si>
  <si>
    <r>
      <rPr>
        <sz val="11"/>
        <rFont val="方正仿宋_GB2312"/>
        <charset val="134"/>
      </rPr>
      <t>本项目所称的</t>
    </r>
    <r>
      <rPr>
        <sz val="11"/>
        <rFont val="Times New Roman"/>
        <charset val="134"/>
      </rPr>
      <t>“</t>
    </r>
    <r>
      <rPr>
        <sz val="11"/>
        <rFont val="方正仿宋_GB2312"/>
        <charset val="134"/>
      </rPr>
      <t>复杂</t>
    </r>
    <r>
      <rPr>
        <sz val="11"/>
        <rFont val="Times New Roman"/>
        <charset val="134"/>
      </rPr>
      <t>”</t>
    </r>
    <r>
      <rPr>
        <sz val="11"/>
        <rFont val="方正仿宋_GB2312"/>
        <charset val="134"/>
      </rPr>
      <t>指：吻合部位位于颈部</t>
    </r>
    <r>
      <rPr>
        <sz val="11"/>
        <rFont val="Times New Roman"/>
        <charset val="134"/>
      </rPr>
      <t>/</t>
    </r>
    <r>
      <rPr>
        <sz val="11"/>
        <rFont val="方正仿宋_GB2312"/>
        <charset val="134"/>
      </rPr>
      <t>腋窝</t>
    </r>
    <r>
      <rPr>
        <sz val="11"/>
        <rFont val="Times New Roman"/>
        <charset val="134"/>
      </rPr>
      <t>/</t>
    </r>
    <r>
      <rPr>
        <sz val="11"/>
        <rFont val="方正仿宋_GB2312"/>
        <charset val="134"/>
      </rPr>
      <t>肱动静脉周围</t>
    </r>
    <r>
      <rPr>
        <sz val="11"/>
        <rFont val="Times New Roman"/>
        <charset val="134"/>
      </rPr>
      <t>/</t>
    </r>
    <r>
      <rPr>
        <sz val="11"/>
        <rFont val="方正仿宋_GB2312"/>
        <charset val="134"/>
      </rPr>
      <t>纵隔</t>
    </r>
    <r>
      <rPr>
        <sz val="11"/>
        <rFont val="Times New Roman"/>
        <charset val="134"/>
      </rPr>
      <t>/</t>
    </r>
    <r>
      <rPr>
        <sz val="11"/>
        <rFont val="方正仿宋_GB2312"/>
        <charset val="134"/>
      </rPr>
      <t>腹膜后</t>
    </r>
    <r>
      <rPr>
        <sz val="11"/>
        <rFont val="Times New Roman"/>
        <charset val="134"/>
      </rPr>
      <t>/</t>
    </r>
    <r>
      <rPr>
        <sz val="11"/>
        <rFont val="方正仿宋_GB2312"/>
        <charset val="134"/>
      </rPr>
      <t>腹股沟区。</t>
    </r>
  </si>
  <si>
    <t>013309000060001</t>
  </si>
  <si>
    <r>
      <rPr>
        <sz val="11"/>
        <color theme="1"/>
        <rFont val="方正仿宋_GB2312"/>
        <charset val="134"/>
      </rPr>
      <t>淋巴管静脉吻合费（复杂）</t>
    </r>
    <r>
      <rPr>
        <sz val="11"/>
        <color theme="1"/>
        <rFont val="Times New Roman"/>
        <charset val="134"/>
      </rPr>
      <t>-</t>
    </r>
    <r>
      <rPr>
        <sz val="11"/>
        <color theme="1"/>
        <rFont val="方正仿宋_GB2312"/>
        <charset val="134"/>
      </rPr>
      <t>儿童（加收）</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</si>
</sst>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s>
  <fonts count="35">
    <font>
      <sz val="11"/>
      <color theme="1"/>
      <name val="宋体"/>
      <charset val="134"/>
      <scheme val="minor"/>
    </font>
    <font>
      <sz val="12"/>
      <name val="Times New Roman"/>
      <charset val="134"/>
    </font>
    <font>
      <sz val="14"/>
      <color theme="1"/>
      <name val="黑体"/>
      <charset val="134"/>
    </font>
    <font>
      <sz val="24"/>
      <color theme="1"/>
      <name val="方正小标宋_GBK"/>
      <charset val="134"/>
    </font>
    <font>
      <sz val="12"/>
      <name val="方正仿宋_GB2312"/>
      <charset val="134"/>
    </font>
    <font>
      <sz val="12"/>
      <name val="方正黑体_GBK"/>
      <charset val="134"/>
    </font>
    <font>
      <sz val="12"/>
      <name val="方正黑体_GBK"/>
      <charset val="0"/>
    </font>
    <font>
      <sz val="11"/>
      <color theme="1"/>
      <name val="Times New Roman"/>
      <charset val="134"/>
    </font>
    <font>
      <sz val="11"/>
      <name val="Times New Roman"/>
      <charset val="134"/>
    </font>
    <font>
      <strike/>
      <sz val="11"/>
      <name val="Times New Roman"/>
      <charset val="134"/>
    </font>
    <font>
      <sz val="12"/>
      <color theme="1"/>
      <name val="Times New Roman"/>
      <charset val="134"/>
    </font>
    <font>
      <sz val="11"/>
      <name val="方正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11"/>
      <color theme="1"/>
      <name val="方正仿宋_GB2312"/>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176" fontId="18" fillId="0" borderId="0">
      <alignment vertical="center"/>
    </xf>
    <xf numFmtId="0" fontId="0" fillId="7" borderId="11" applyNumberFormat="0" applyFont="0" applyAlignment="0" applyProtection="0">
      <alignment vertical="center"/>
    </xf>
    <xf numFmtId="0" fontId="15"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5" fillId="9" borderId="0" applyNumberFormat="0" applyBorder="0" applyAlignment="0" applyProtection="0">
      <alignment vertical="center"/>
    </xf>
    <xf numFmtId="0" fontId="19" fillId="0" borderId="13" applyNumberFormat="0" applyFill="0" applyAlignment="0" applyProtection="0">
      <alignment vertical="center"/>
    </xf>
    <xf numFmtId="0" fontId="15" fillId="10" borderId="0" applyNumberFormat="0" applyBorder="0" applyAlignment="0" applyProtection="0">
      <alignment vertical="center"/>
    </xf>
    <xf numFmtId="0" fontId="25" fillId="11" borderId="14" applyNumberFormat="0" applyAlignment="0" applyProtection="0">
      <alignment vertical="center"/>
    </xf>
    <xf numFmtId="0" fontId="26" fillId="11" borderId="10" applyNumberFormat="0" applyAlignment="0" applyProtection="0">
      <alignment vertical="center"/>
    </xf>
    <xf numFmtId="0" fontId="27" fillId="12" borderId="15"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176" fontId="32" fillId="0" borderId="0">
      <alignment vertical="center"/>
    </xf>
  </cellStyleXfs>
  <cellXfs count="41">
    <xf numFmtId="0" fontId="0" fillId="0" borderId="0" xfId="0">
      <alignment vertical="center"/>
    </xf>
    <xf numFmtId="0" fontId="0" fillId="0" borderId="0" xfId="0" applyFont="1">
      <alignment vertical="center"/>
    </xf>
    <xf numFmtId="0" fontId="1" fillId="0" borderId="0" xfId="0" applyFont="1" applyFill="1" applyAlignment="1">
      <alignment vertical="center"/>
    </xf>
    <xf numFmtId="0" fontId="0" fillId="0" borderId="0" xfId="0" applyFont="1" applyAlignment="1">
      <alignment horizontal="center" vertical="center"/>
    </xf>
    <xf numFmtId="177" fontId="0"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8" fillId="0" borderId="5" xfId="0" applyFont="1" applyFill="1" applyBorder="1" applyAlignment="1">
      <alignment vertical="center" wrapText="1"/>
    </xf>
    <xf numFmtId="0" fontId="8" fillId="0" borderId="5" xfId="0" applyFont="1" applyFill="1" applyBorder="1" applyAlignment="1">
      <alignment horizontal="center" vertical="center" wrapText="1"/>
    </xf>
    <xf numFmtId="177" fontId="7" fillId="0" borderId="5" xfId="0" applyNumberFormat="1" applyFont="1" applyBorder="1" applyAlignment="1">
      <alignment horizontal="center" vertical="center"/>
    </xf>
    <xf numFmtId="177" fontId="3" fillId="0" borderId="0" xfId="0" applyNumberFormat="1" applyFont="1" applyAlignment="1">
      <alignment horizontal="center"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9" fillId="0" borderId="5" xfId="0" applyFont="1" applyFill="1" applyBorder="1" applyAlignment="1">
      <alignment vertical="center" wrapText="1"/>
    </xf>
    <xf numFmtId="0" fontId="10" fillId="0" borderId="8" xfId="0" applyFont="1" applyFill="1" applyBorder="1" applyAlignment="1">
      <alignment horizontal="center" vertical="center" wrapText="1"/>
    </xf>
    <xf numFmtId="0" fontId="8" fillId="0" borderId="5" xfId="50" applyFont="1" applyFill="1" applyBorder="1" applyAlignment="1">
      <alignment vertical="center" wrapText="1"/>
    </xf>
    <xf numFmtId="0" fontId="8" fillId="0" borderId="5" xfId="5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lignment vertical="center"/>
    </xf>
    <xf numFmtId="0" fontId="11" fillId="0" borderId="5" xfId="0" applyFont="1" applyFill="1" applyBorder="1" applyAlignment="1">
      <alignment vertical="center" wrapText="1"/>
    </xf>
    <xf numFmtId="176" fontId="8" fillId="0" borderId="5" xfId="13" applyFont="1" applyFill="1" applyBorder="1" applyAlignment="1">
      <alignment vertical="center" wrapText="1"/>
    </xf>
    <xf numFmtId="176" fontId="8" fillId="0" borderId="5" xfId="51" applyFont="1" applyFill="1" applyBorder="1" applyAlignment="1">
      <alignment vertical="center" wrapText="1"/>
    </xf>
    <xf numFmtId="0" fontId="8" fillId="0" borderId="5" xfId="50" applyFont="1" applyFill="1" applyBorder="1" applyAlignment="1">
      <alignment horizontal="left" vertical="center" wrapText="1"/>
    </xf>
    <xf numFmtId="0" fontId="8" fillId="0" borderId="9" xfId="50" applyFont="1" applyFill="1" applyBorder="1" applyAlignment="1">
      <alignment horizontal="left" vertical="center" wrapText="1"/>
    </xf>
    <xf numFmtId="0" fontId="8" fillId="0" borderId="5" xfId="50" applyFont="1" applyFill="1" applyBorder="1" applyAlignment="1" applyProtection="1">
      <alignment vertical="center" wrapText="1"/>
      <protection locked="0"/>
    </xf>
    <xf numFmtId="0" fontId="7" fillId="0" borderId="5" xfId="0" applyFont="1" applyBorder="1" applyAlignment="1">
      <alignment vertical="center" wrapText="1"/>
    </xf>
    <xf numFmtId="0" fontId="7" fillId="0" borderId="5" xfId="0" applyFont="1" applyBorder="1">
      <alignment vertical="center"/>
    </xf>
    <xf numFmtId="0" fontId="7" fillId="0" borderId="5" xfId="0"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28"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3"/>
  <sheetViews>
    <sheetView tabSelected="1" zoomScale="90" zoomScaleNormal="90" workbookViewId="0">
      <selection activeCell="K1" sqref="K1"/>
    </sheetView>
  </sheetViews>
  <sheetFormatPr defaultColWidth="8.725" defaultRowHeight="13.5"/>
  <cols>
    <col min="1" max="1" width="6.09166666666667" style="3" customWidth="1"/>
    <col min="2" max="2" width="11.6333333333333" style="3" customWidth="1"/>
    <col min="3" max="3" width="16.7" style="1" customWidth="1"/>
    <col min="4" max="4" width="30.5666666666667" style="1" customWidth="1"/>
    <col min="5" max="5" width="37.1666666666667" style="1" customWidth="1"/>
    <col min="6" max="6" width="8.725" style="1"/>
    <col min="7" max="7" width="13.8666666666667" style="3" customWidth="1"/>
    <col min="8" max="8" width="8.725" style="1"/>
    <col min="9" max="10" width="8.725" style="4"/>
    <col min="11" max="11" width="23.7416666666667" style="1" customWidth="1"/>
    <col min="12" max="16384" width="8.725" style="1"/>
  </cols>
  <sheetData>
    <row r="1" s="1" customFormat="1" ht="18.75" spans="1:10">
      <c r="A1" s="5" t="s">
        <v>0</v>
      </c>
      <c r="B1" s="6"/>
      <c r="G1" s="3"/>
      <c r="I1" s="4"/>
      <c r="J1" s="4"/>
    </row>
    <row r="2" customFormat="1" ht="31.5" spans="1:11">
      <c r="A2" s="7" t="s">
        <v>1</v>
      </c>
      <c r="B2" s="7"/>
      <c r="C2" s="7"/>
      <c r="D2" s="7"/>
      <c r="E2" s="7"/>
      <c r="F2" s="7"/>
      <c r="G2" s="7"/>
      <c r="H2" s="7"/>
      <c r="I2" s="23"/>
      <c r="J2" s="23"/>
      <c r="K2" s="7"/>
    </row>
    <row r="3" s="2" customFormat="1" ht="409" customHeight="1" spans="1:11">
      <c r="A3" s="8" t="s">
        <v>2</v>
      </c>
      <c r="B3" s="9"/>
      <c r="C3" s="10"/>
      <c r="D3" s="10"/>
      <c r="E3" s="10"/>
      <c r="F3" s="10"/>
      <c r="G3" s="9"/>
      <c r="H3" s="10"/>
      <c r="I3" s="10"/>
      <c r="J3" s="10"/>
      <c r="K3" s="24"/>
    </row>
    <row r="4" s="2" customFormat="1" ht="78" customHeight="1" spans="1:11">
      <c r="A4" s="11"/>
      <c r="B4" s="12"/>
      <c r="C4" s="13"/>
      <c r="D4" s="13"/>
      <c r="E4" s="13"/>
      <c r="F4" s="13"/>
      <c r="G4" s="12"/>
      <c r="H4" s="13"/>
      <c r="I4" s="13"/>
      <c r="J4" s="13"/>
      <c r="K4" s="25"/>
    </row>
    <row r="5" s="2" customFormat="1" ht="20" customHeight="1" spans="1:11">
      <c r="A5" s="14" t="s">
        <v>3</v>
      </c>
      <c r="B5" s="14" t="s">
        <v>4</v>
      </c>
      <c r="C5" s="14" t="s">
        <v>5</v>
      </c>
      <c r="D5" s="14" t="s">
        <v>6</v>
      </c>
      <c r="E5" s="14" t="s">
        <v>7</v>
      </c>
      <c r="F5" s="15" t="s">
        <v>8</v>
      </c>
      <c r="G5" s="16" t="s">
        <v>9</v>
      </c>
      <c r="H5" s="16" t="s">
        <v>10</v>
      </c>
      <c r="I5" s="16"/>
      <c r="J5" s="16"/>
      <c r="K5" s="15" t="s">
        <v>11</v>
      </c>
    </row>
    <row r="6" s="2" customFormat="1" ht="20" customHeight="1" spans="1:11">
      <c r="A6" s="14"/>
      <c r="B6" s="14"/>
      <c r="C6" s="14"/>
      <c r="D6" s="14"/>
      <c r="E6" s="14"/>
      <c r="F6" s="15"/>
      <c r="G6" s="16"/>
      <c r="H6" s="17" t="s">
        <v>12</v>
      </c>
      <c r="I6" s="17" t="s">
        <v>13</v>
      </c>
      <c r="J6" s="17" t="s">
        <v>14</v>
      </c>
      <c r="K6" s="15"/>
    </row>
    <row r="7" s="1" customFormat="1" ht="54" spans="1:11">
      <c r="A7" s="18">
        <v>1</v>
      </c>
      <c r="B7" s="41" t="s">
        <v>15</v>
      </c>
      <c r="C7" s="20" t="s">
        <v>16</v>
      </c>
      <c r="D7" s="20" t="s">
        <v>17</v>
      </c>
      <c r="E7" s="20" t="s">
        <v>18</v>
      </c>
      <c r="F7" s="21" t="s">
        <v>19</v>
      </c>
      <c r="G7" s="19"/>
      <c r="H7" s="22">
        <v>900</v>
      </c>
      <c r="I7" s="26">
        <f t="shared" ref="I7:I10" si="0">ROUND(H7*0.9,0)</f>
        <v>810</v>
      </c>
      <c r="J7" s="26">
        <f t="shared" ref="J7:J10" si="1">ROUND(I7*0.9,0)</f>
        <v>729</v>
      </c>
      <c r="K7" s="20" t="s">
        <v>20</v>
      </c>
    </row>
    <row r="8" s="1" customFormat="1" ht="30" spans="1:11">
      <c r="A8" s="18">
        <v>2</v>
      </c>
      <c r="B8" s="19" t="s">
        <v>21</v>
      </c>
      <c r="C8" s="20" t="s">
        <v>22</v>
      </c>
      <c r="D8" s="20"/>
      <c r="E8" s="20"/>
      <c r="F8" s="21" t="s">
        <v>19</v>
      </c>
      <c r="G8" s="18"/>
      <c r="H8" s="22">
        <f>ROUND(H7*0.3,0)</f>
        <v>270</v>
      </c>
      <c r="I8" s="26">
        <f t="shared" si="0"/>
        <v>243</v>
      </c>
      <c r="J8" s="26">
        <f t="shared" si="1"/>
        <v>219</v>
      </c>
      <c r="K8" s="27"/>
    </row>
    <row r="9" s="1" customFormat="1" ht="42" spans="1:11">
      <c r="A9" s="18">
        <v>3</v>
      </c>
      <c r="B9" s="19" t="s">
        <v>23</v>
      </c>
      <c r="C9" s="20" t="s">
        <v>24</v>
      </c>
      <c r="D9" s="20"/>
      <c r="E9" s="20"/>
      <c r="F9" s="21" t="s">
        <v>19</v>
      </c>
      <c r="G9" s="18"/>
      <c r="H9" s="22">
        <v>270</v>
      </c>
      <c r="I9" s="26">
        <f t="shared" si="0"/>
        <v>243</v>
      </c>
      <c r="J9" s="26">
        <f t="shared" si="1"/>
        <v>219</v>
      </c>
      <c r="K9" s="27"/>
    </row>
    <row r="10" s="1" customFormat="1" ht="42" spans="1:11">
      <c r="A10" s="18">
        <v>4</v>
      </c>
      <c r="B10" s="19" t="s">
        <v>25</v>
      </c>
      <c r="C10" s="20" t="s">
        <v>26</v>
      </c>
      <c r="D10" s="20"/>
      <c r="E10" s="20"/>
      <c r="F10" s="21" t="s">
        <v>19</v>
      </c>
      <c r="G10" s="18"/>
      <c r="H10" s="22">
        <v>270</v>
      </c>
      <c r="I10" s="26">
        <f t="shared" si="0"/>
        <v>243</v>
      </c>
      <c r="J10" s="26">
        <f t="shared" si="1"/>
        <v>219</v>
      </c>
      <c r="K10" s="27"/>
    </row>
    <row r="11" s="1" customFormat="1" ht="54" spans="1:11">
      <c r="A11" s="18">
        <v>5</v>
      </c>
      <c r="B11" s="19" t="s">
        <v>27</v>
      </c>
      <c r="C11" s="20" t="s">
        <v>28</v>
      </c>
      <c r="D11" s="20" t="s">
        <v>29</v>
      </c>
      <c r="E11" s="20" t="s">
        <v>18</v>
      </c>
      <c r="F11" s="21" t="s">
        <v>19</v>
      </c>
      <c r="G11" s="19" t="s">
        <v>30</v>
      </c>
      <c r="H11" s="22">
        <v>86</v>
      </c>
      <c r="I11" s="22">
        <f t="shared" ref="I11:I14" si="2">H11*0.9</f>
        <v>77.4</v>
      </c>
      <c r="J11" s="22">
        <f t="shared" ref="J11:J14" si="3">I11*0.9</f>
        <v>69.66</v>
      </c>
      <c r="K11" s="27"/>
    </row>
    <row r="12" s="1" customFormat="1" ht="81" spans="1:11">
      <c r="A12" s="18">
        <v>6</v>
      </c>
      <c r="B12" s="21" t="s">
        <v>31</v>
      </c>
      <c r="C12" s="20" t="s">
        <v>32</v>
      </c>
      <c r="D12" s="20" t="s">
        <v>33</v>
      </c>
      <c r="E12" s="20" t="s">
        <v>34</v>
      </c>
      <c r="F12" s="21" t="s">
        <v>35</v>
      </c>
      <c r="G12" s="19"/>
      <c r="H12" s="22">
        <v>1980</v>
      </c>
      <c r="I12" s="22">
        <f t="shared" si="2"/>
        <v>1782</v>
      </c>
      <c r="J12" s="22">
        <f t="shared" si="3"/>
        <v>1603.8</v>
      </c>
      <c r="K12" s="20"/>
    </row>
    <row r="13" s="1" customFormat="1" ht="42" spans="1:11">
      <c r="A13" s="18">
        <v>7</v>
      </c>
      <c r="B13" s="21" t="s">
        <v>36</v>
      </c>
      <c r="C13" s="20" t="s">
        <v>37</v>
      </c>
      <c r="D13" s="20"/>
      <c r="E13" s="20"/>
      <c r="F13" s="21" t="s">
        <v>35</v>
      </c>
      <c r="G13" s="18"/>
      <c r="H13" s="22">
        <f t="shared" ref="H13:H17" si="4">ROUND(H12*0.3,0)</f>
        <v>594</v>
      </c>
      <c r="I13" s="28">
        <f t="shared" ref="I13:I18" si="5">ROUND(H13*0.9,0)</f>
        <v>535</v>
      </c>
      <c r="J13" s="28">
        <f t="shared" ref="J13:J18" si="6">ROUND(I13*0.9,0)</f>
        <v>482</v>
      </c>
      <c r="K13" s="20"/>
    </row>
    <row r="14" s="1" customFormat="1" ht="81" spans="1:11">
      <c r="A14" s="18">
        <v>8</v>
      </c>
      <c r="B14" s="21" t="s">
        <v>38</v>
      </c>
      <c r="C14" s="20" t="s">
        <v>39</v>
      </c>
      <c r="D14" s="20" t="s">
        <v>40</v>
      </c>
      <c r="E14" s="20" t="s">
        <v>34</v>
      </c>
      <c r="F14" s="21" t="s">
        <v>35</v>
      </c>
      <c r="G14" s="19"/>
      <c r="H14" s="22">
        <v>1716</v>
      </c>
      <c r="I14" s="22">
        <f t="shared" si="2"/>
        <v>1544.4</v>
      </c>
      <c r="J14" s="22">
        <f t="shared" si="3"/>
        <v>1389.96</v>
      </c>
      <c r="K14" s="20"/>
    </row>
    <row r="15" s="1" customFormat="1" ht="42" spans="1:11">
      <c r="A15" s="18">
        <v>9</v>
      </c>
      <c r="B15" s="21" t="s">
        <v>41</v>
      </c>
      <c r="C15" s="20" t="s">
        <v>42</v>
      </c>
      <c r="D15" s="20"/>
      <c r="E15" s="20"/>
      <c r="F15" s="21" t="s">
        <v>35</v>
      </c>
      <c r="G15" s="18"/>
      <c r="H15" s="22">
        <f t="shared" si="4"/>
        <v>515</v>
      </c>
      <c r="I15" s="28">
        <f t="shared" si="5"/>
        <v>464</v>
      </c>
      <c r="J15" s="28">
        <f t="shared" si="6"/>
        <v>418</v>
      </c>
      <c r="K15" s="20"/>
    </row>
    <row r="16" s="1" customFormat="1" ht="81" spans="1:11">
      <c r="A16" s="18">
        <v>10</v>
      </c>
      <c r="B16" s="21" t="s">
        <v>43</v>
      </c>
      <c r="C16" s="20" t="s">
        <v>44</v>
      </c>
      <c r="D16" s="20" t="s">
        <v>45</v>
      </c>
      <c r="E16" s="20" t="s">
        <v>34</v>
      </c>
      <c r="F16" s="21" t="s">
        <v>35</v>
      </c>
      <c r="G16" s="19"/>
      <c r="H16" s="22">
        <v>1200</v>
      </c>
      <c r="I16" s="22">
        <f t="shared" ref="I16:I21" si="7">H16*0.9</f>
        <v>1080</v>
      </c>
      <c r="J16" s="22">
        <f t="shared" ref="J16:J21" si="8">I16*0.9</f>
        <v>972</v>
      </c>
      <c r="K16" s="20"/>
    </row>
    <row r="17" s="1" customFormat="1" ht="42" spans="1:11">
      <c r="A17" s="18">
        <v>11</v>
      </c>
      <c r="B17" s="21" t="s">
        <v>46</v>
      </c>
      <c r="C17" s="20" t="s">
        <v>47</v>
      </c>
      <c r="D17" s="20"/>
      <c r="E17" s="20"/>
      <c r="F17" s="21" t="s">
        <v>35</v>
      </c>
      <c r="G17" s="18"/>
      <c r="H17" s="22">
        <f t="shared" si="4"/>
        <v>360</v>
      </c>
      <c r="I17" s="28">
        <f t="shared" si="5"/>
        <v>324</v>
      </c>
      <c r="J17" s="28">
        <f t="shared" si="6"/>
        <v>292</v>
      </c>
      <c r="K17" s="20"/>
    </row>
    <row r="18" s="1" customFormat="1" ht="42" spans="1:11">
      <c r="A18" s="18">
        <v>12</v>
      </c>
      <c r="B18" s="21" t="s">
        <v>48</v>
      </c>
      <c r="C18" s="20" t="s">
        <v>49</v>
      </c>
      <c r="D18" s="20"/>
      <c r="E18" s="20"/>
      <c r="F18" s="21" t="s">
        <v>35</v>
      </c>
      <c r="G18" s="18"/>
      <c r="H18" s="22">
        <v>360</v>
      </c>
      <c r="I18" s="28">
        <f t="shared" si="5"/>
        <v>324</v>
      </c>
      <c r="J18" s="28">
        <f t="shared" si="6"/>
        <v>292</v>
      </c>
      <c r="K18" s="20"/>
    </row>
    <row r="19" s="1" customFormat="1" ht="81" spans="1:11">
      <c r="A19" s="18">
        <v>13</v>
      </c>
      <c r="B19" s="21" t="s">
        <v>50</v>
      </c>
      <c r="C19" s="20" t="s">
        <v>51</v>
      </c>
      <c r="D19" s="20" t="s">
        <v>52</v>
      </c>
      <c r="E19" s="20" t="s">
        <v>34</v>
      </c>
      <c r="F19" s="21" t="s">
        <v>35</v>
      </c>
      <c r="G19" s="19"/>
      <c r="H19" s="22">
        <v>1716</v>
      </c>
      <c r="I19" s="22">
        <f t="shared" si="7"/>
        <v>1544.4</v>
      </c>
      <c r="J19" s="22">
        <f t="shared" si="8"/>
        <v>1389.96</v>
      </c>
      <c r="K19" s="20"/>
    </row>
    <row r="20" s="1" customFormat="1" ht="42" spans="1:11">
      <c r="A20" s="18">
        <v>14</v>
      </c>
      <c r="B20" s="21" t="s">
        <v>53</v>
      </c>
      <c r="C20" s="20" t="s">
        <v>54</v>
      </c>
      <c r="D20" s="20"/>
      <c r="E20" s="20"/>
      <c r="F20" s="21" t="s">
        <v>35</v>
      </c>
      <c r="G20" s="18"/>
      <c r="H20" s="22">
        <f t="shared" ref="H20:H24" si="9">ROUND(H19*0.3,0)</f>
        <v>515</v>
      </c>
      <c r="I20" s="28">
        <f t="shared" ref="I20:I24" si="10">ROUND(H20*0.9,0)</f>
        <v>464</v>
      </c>
      <c r="J20" s="28">
        <f t="shared" ref="J20:J24" si="11">ROUND(I20*0.9,0)</f>
        <v>418</v>
      </c>
      <c r="K20" s="20"/>
    </row>
    <row r="21" s="1" customFormat="1" ht="81" spans="1:11">
      <c r="A21" s="18">
        <v>15</v>
      </c>
      <c r="B21" s="21" t="s">
        <v>55</v>
      </c>
      <c r="C21" s="20" t="s">
        <v>56</v>
      </c>
      <c r="D21" s="20" t="s">
        <v>57</v>
      </c>
      <c r="E21" s="20" t="s">
        <v>34</v>
      </c>
      <c r="F21" s="21" t="s">
        <v>35</v>
      </c>
      <c r="G21" s="19"/>
      <c r="H21" s="22">
        <v>1716</v>
      </c>
      <c r="I21" s="22">
        <f t="shared" si="7"/>
        <v>1544.4</v>
      </c>
      <c r="J21" s="22">
        <f t="shared" si="8"/>
        <v>1389.96</v>
      </c>
      <c r="K21" s="20"/>
    </row>
    <row r="22" s="1" customFormat="1" ht="42" spans="1:11">
      <c r="A22" s="18">
        <v>16</v>
      </c>
      <c r="B22" s="21" t="s">
        <v>58</v>
      </c>
      <c r="C22" s="20" t="s">
        <v>59</v>
      </c>
      <c r="D22" s="20"/>
      <c r="E22" s="20"/>
      <c r="F22" s="21" t="s">
        <v>35</v>
      </c>
      <c r="G22" s="18"/>
      <c r="H22" s="22">
        <f t="shared" si="9"/>
        <v>515</v>
      </c>
      <c r="I22" s="28">
        <f t="shared" si="10"/>
        <v>464</v>
      </c>
      <c r="J22" s="28">
        <f t="shared" si="11"/>
        <v>418</v>
      </c>
      <c r="K22" s="20"/>
    </row>
    <row r="23" s="1" customFormat="1" ht="81" spans="1:11">
      <c r="A23" s="18">
        <v>17</v>
      </c>
      <c r="B23" s="21" t="s">
        <v>60</v>
      </c>
      <c r="C23" s="20" t="s">
        <v>61</v>
      </c>
      <c r="D23" s="20" t="s">
        <v>62</v>
      </c>
      <c r="E23" s="20" t="s">
        <v>34</v>
      </c>
      <c r="F23" s="21" t="s">
        <v>35</v>
      </c>
      <c r="G23" s="19"/>
      <c r="H23" s="22">
        <v>1716</v>
      </c>
      <c r="I23" s="22">
        <f t="shared" ref="I23:I27" si="12">H23*0.9</f>
        <v>1544.4</v>
      </c>
      <c r="J23" s="22">
        <f t="shared" ref="J23:J27" si="13">I23*0.9</f>
        <v>1389.96</v>
      </c>
      <c r="K23" s="20"/>
    </row>
    <row r="24" s="1" customFormat="1" ht="42" spans="1:11">
      <c r="A24" s="18">
        <v>18</v>
      </c>
      <c r="B24" s="21" t="s">
        <v>63</v>
      </c>
      <c r="C24" s="20" t="s">
        <v>64</v>
      </c>
      <c r="D24" s="20"/>
      <c r="E24" s="20"/>
      <c r="F24" s="21" t="s">
        <v>35</v>
      </c>
      <c r="G24" s="18"/>
      <c r="H24" s="22">
        <f t="shared" si="9"/>
        <v>515</v>
      </c>
      <c r="I24" s="28">
        <f t="shared" si="10"/>
        <v>464</v>
      </c>
      <c r="J24" s="28">
        <f t="shared" si="11"/>
        <v>418</v>
      </c>
      <c r="K24" s="20"/>
    </row>
    <row r="25" s="1" customFormat="1" ht="81" spans="1:11">
      <c r="A25" s="18">
        <v>19</v>
      </c>
      <c r="B25" s="21" t="s">
        <v>65</v>
      </c>
      <c r="C25" s="20" t="s">
        <v>66</v>
      </c>
      <c r="D25" s="20" t="s">
        <v>67</v>
      </c>
      <c r="E25" s="20" t="s">
        <v>34</v>
      </c>
      <c r="F25" s="21" t="s">
        <v>35</v>
      </c>
      <c r="G25" s="19"/>
      <c r="H25" s="22">
        <v>1000</v>
      </c>
      <c r="I25" s="22">
        <f t="shared" si="12"/>
        <v>900</v>
      </c>
      <c r="J25" s="22">
        <f t="shared" si="13"/>
        <v>810</v>
      </c>
      <c r="K25" s="20"/>
    </row>
    <row r="26" s="1" customFormat="1" ht="42" spans="1:11">
      <c r="A26" s="18">
        <v>20</v>
      </c>
      <c r="B26" s="21" t="s">
        <v>68</v>
      </c>
      <c r="C26" s="20" t="s">
        <v>69</v>
      </c>
      <c r="D26" s="20"/>
      <c r="E26" s="20"/>
      <c r="F26" s="21" t="s">
        <v>35</v>
      </c>
      <c r="G26" s="18"/>
      <c r="H26" s="22">
        <f t="shared" ref="H26:H30" si="14">ROUND(H25*0.3,0)</f>
        <v>300</v>
      </c>
      <c r="I26" s="28">
        <f t="shared" ref="I26:I30" si="15">ROUND(H26*0.9,0)</f>
        <v>270</v>
      </c>
      <c r="J26" s="28">
        <f t="shared" ref="J26:J30" si="16">ROUND(I26*0.9,0)</f>
        <v>243</v>
      </c>
      <c r="K26" s="20"/>
    </row>
    <row r="27" s="1" customFormat="1" ht="81" spans="1:11">
      <c r="A27" s="18">
        <v>21</v>
      </c>
      <c r="B27" s="21" t="s">
        <v>70</v>
      </c>
      <c r="C27" s="20" t="s">
        <v>71</v>
      </c>
      <c r="D27" s="20" t="s">
        <v>72</v>
      </c>
      <c r="E27" s="20" t="s">
        <v>34</v>
      </c>
      <c r="F27" s="21" t="s">
        <v>35</v>
      </c>
      <c r="G27" s="19"/>
      <c r="H27" s="22">
        <v>1716</v>
      </c>
      <c r="I27" s="22">
        <f t="shared" si="12"/>
        <v>1544.4</v>
      </c>
      <c r="J27" s="22">
        <f t="shared" si="13"/>
        <v>1389.96</v>
      </c>
      <c r="K27" s="20"/>
    </row>
    <row r="28" s="1" customFormat="1" ht="42" spans="1:11">
      <c r="A28" s="18">
        <v>22</v>
      </c>
      <c r="B28" s="21" t="s">
        <v>73</v>
      </c>
      <c r="C28" s="20" t="s">
        <v>74</v>
      </c>
      <c r="D28" s="20"/>
      <c r="E28" s="20"/>
      <c r="F28" s="21" t="s">
        <v>35</v>
      </c>
      <c r="G28" s="18"/>
      <c r="H28" s="22">
        <f t="shared" si="14"/>
        <v>515</v>
      </c>
      <c r="I28" s="28">
        <f t="shared" si="15"/>
        <v>464</v>
      </c>
      <c r="J28" s="28">
        <f t="shared" si="16"/>
        <v>418</v>
      </c>
      <c r="K28" s="20"/>
    </row>
    <row r="29" s="1" customFormat="1" ht="81" spans="1:11">
      <c r="A29" s="18">
        <v>23</v>
      </c>
      <c r="B29" s="21" t="s">
        <v>75</v>
      </c>
      <c r="C29" s="20" t="s">
        <v>76</v>
      </c>
      <c r="D29" s="20" t="s">
        <v>77</v>
      </c>
      <c r="E29" s="20" t="s">
        <v>78</v>
      </c>
      <c r="F29" s="21" t="s">
        <v>35</v>
      </c>
      <c r="G29" s="19" t="s">
        <v>79</v>
      </c>
      <c r="H29" s="22">
        <v>3036</v>
      </c>
      <c r="I29" s="22">
        <f t="shared" ref="I29:I33" si="17">H29*0.9</f>
        <v>2732.4</v>
      </c>
      <c r="J29" s="22">
        <f t="shared" ref="J29:J33" si="18">I29*0.9</f>
        <v>2459.16</v>
      </c>
      <c r="K29" s="20" t="s">
        <v>80</v>
      </c>
    </row>
    <row r="30" s="1" customFormat="1" ht="42" spans="1:11">
      <c r="A30" s="18">
        <v>24</v>
      </c>
      <c r="B30" s="21" t="s">
        <v>81</v>
      </c>
      <c r="C30" s="20" t="s">
        <v>82</v>
      </c>
      <c r="D30" s="20"/>
      <c r="E30" s="20"/>
      <c r="F30" s="21" t="s">
        <v>35</v>
      </c>
      <c r="G30" s="18"/>
      <c r="H30" s="22">
        <f t="shared" si="14"/>
        <v>911</v>
      </c>
      <c r="I30" s="28">
        <f t="shared" si="15"/>
        <v>820</v>
      </c>
      <c r="J30" s="28">
        <f t="shared" si="16"/>
        <v>738</v>
      </c>
      <c r="K30" s="20"/>
    </row>
    <row r="31" s="1" customFormat="1" ht="81" spans="1:11">
      <c r="A31" s="18">
        <v>25</v>
      </c>
      <c r="B31" s="21" t="s">
        <v>83</v>
      </c>
      <c r="C31" s="20" t="s">
        <v>84</v>
      </c>
      <c r="D31" s="20" t="s">
        <v>85</v>
      </c>
      <c r="E31" s="20" t="s">
        <v>78</v>
      </c>
      <c r="F31" s="21" t="s">
        <v>35</v>
      </c>
      <c r="G31" s="19" t="s">
        <v>79</v>
      </c>
      <c r="H31" s="22">
        <v>2376</v>
      </c>
      <c r="I31" s="22">
        <f t="shared" si="17"/>
        <v>2138.4</v>
      </c>
      <c r="J31" s="22">
        <f t="shared" si="18"/>
        <v>1924.56</v>
      </c>
      <c r="K31" s="20" t="s">
        <v>80</v>
      </c>
    </row>
    <row r="32" s="1" customFormat="1" ht="42" spans="1:11">
      <c r="A32" s="18">
        <v>26</v>
      </c>
      <c r="B32" s="21" t="s">
        <v>86</v>
      </c>
      <c r="C32" s="20" t="s">
        <v>87</v>
      </c>
      <c r="D32" s="20"/>
      <c r="E32" s="20"/>
      <c r="F32" s="21" t="s">
        <v>35</v>
      </c>
      <c r="G32" s="18"/>
      <c r="H32" s="22">
        <f t="shared" ref="H32:H36" si="19">ROUND(H31*0.3,0)</f>
        <v>713</v>
      </c>
      <c r="I32" s="28">
        <f t="shared" ref="I32:I36" si="20">ROUND(H32*0.9,0)</f>
        <v>642</v>
      </c>
      <c r="J32" s="28">
        <f t="shared" ref="J32:J36" si="21">ROUND(I32*0.9,0)</f>
        <v>578</v>
      </c>
      <c r="K32" s="20"/>
    </row>
    <row r="33" s="1" customFormat="1" ht="81" spans="1:11">
      <c r="A33" s="18">
        <v>27</v>
      </c>
      <c r="B33" s="21" t="s">
        <v>88</v>
      </c>
      <c r="C33" s="20" t="s">
        <v>89</v>
      </c>
      <c r="D33" s="20" t="s">
        <v>90</v>
      </c>
      <c r="E33" s="20" t="s">
        <v>78</v>
      </c>
      <c r="F33" s="21" t="s">
        <v>35</v>
      </c>
      <c r="G33" s="19" t="s">
        <v>79</v>
      </c>
      <c r="H33" s="22">
        <v>2000</v>
      </c>
      <c r="I33" s="22">
        <f t="shared" si="17"/>
        <v>1800</v>
      </c>
      <c r="J33" s="22">
        <f t="shared" si="18"/>
        <v>1620</v>
      </c>
      <c r="K33" s="20" t="s">
        <v>80</v>
      </c>
    </row>
    <row r="34" s="1" customFormat="1" ht="42" spans="1:11">
      <c r="A34" s="18">
        <v>28</v>
      </c>
      <c r="B34" s="21" t="s">
        <v>91</v>
      </c>
      <c r="C34" s="20" t="s">
        <v>92</v>
      </c>
      <c r="D34" s="20"/>
      <c r="E34" s="20"/>
      <c r="F34" s="21" t="s">
        <v>35</v>
      </c>
      <c r="G34" s="18"/>
      <c r="H34" s="22">
        <f t="shared" si="19"/>
        <v>600</v>
      </c>
      <c r="I34" s="28">
        <f t="shared" si="20"/>
        <v>540</v>
      </c>
      <c r="J34" s="28">
        <f t="shared" si="21"/>
        <v>486</v>
      </c>
      <c r="K34" s="20"/>
    </row>
    <row r="35" s="1" customFormat="1" ht="81" spans="1:11">
      <c r="A35" s="18">
        <v>29</v>
      </c>
      <c r="B35" s="21" t="s">
        <v>93</v>
      </c>
      <c r="C35" s="20" t="s">
        <v>94</v>
      </c>
      <c r="D35" s="20" t="s">
        <v>95</v>
      </c>
      <c r="E35" s="20" t="s">
        <v>78</v>
      </c>
      <c r="F35" s="21" t="s">
        <v>35</v>
      </c>
      <c r="G35" s="19" t="s">
        <v>79</v>
      </c>
      <c r="H35" s="22">
        <v>2700</v>
      </c>
      <c r="I35" s="22">
        <f t="shared" ref="I35:I39" si="22">H35*0.9</f>
        <v>2430</v>
      </c>
      <c r="J35" s="22">
        <f t="shared" ref="J35:J39" si="23">I35*0.9</f>
        <v>2187</v>
      </c>
      <c r="K35" s="20" t="s">
        <v>80</v>
      </c>
    </row>
    <row r="36" s="1" customFormat="1" ht="42" spans="1:11">
      <c r="A36" s="18">
        <v>30</v>
      </c>
      <c r="B36" s="21" t="s">
        <v>96</v>
      </c>
      <c r="C36" s="20" t="s">
        <v>97</v>
      </c>
      <c r="D36" s="20"/>
      <c r="E36" s="20"/>
      <c r="F36" s="21" t="s">
        <v>35</v>
      </c>
      <c r="G36" s="18"/>
      <c r="H36" s="22">
        <f t="shared" si="19"/>
        <v>810</v>
      </c>
      <c r="I36" s="28">
        <f t="shared" si="20"/>
        <v>729</v>
      </c>
      <c r="J36" s="28">
        <f t="shared" si="21"/>
        <v>656</v>
      </c>
      <c r="K36" s="20"/>
    </row>
    <row r="37" s="1" customFormat="1" ht="81" spans="1:11">
      <c r="A37" s="18">
        <v>31</v>
      </c>
      <c r="B37" s="21" t="s">
        <v>98</v>
      </c>
      <c r="C37" s="20" t="s">
        <v>99</v>
      </c>
      <c r="D37" s="20" t="s">
        <v>100</v>
      </c>
      <c r="E37" s="20" t="s">
        <v>101</v>
      </c>
      <c r="F37" s="21" t="s">
        <v>19</v>
      </c>
      <c r="G37" s="18"/>
      <c r="H37" s="22">
        <v>4000</v>
      </c>
      <c r="I37" s="22">
        <f t="shared" si="22"/>
        <v>3600</v>
      </c>
      <c r="J37" s="22">
        <f t="shared" si="23"/>
        <v>3240</v>
      </c>
      <c r="K37" s="20" t="s">
        <v>80</v>
      </c>
    </row>
    <row r="38" s="1" customFormat="1" ht="42" spans="1:11">
      <c r="A38" s="18">
        <v>32</v>
      </c>
      <c r="B38" s="21" t="s">
        <v>102</v>
      </c>
      <c r="C38" s="20" t="s">
        <v>103</v>
      </c>
      <c r="D38" s="20"/>
      <c r="E38" s="20"/>
      <c r="F38" s="21" t="s">
        <v>19</v>
      </c>
      <c r="G38" s="18"/>
      <c r="H38" s="22">
        <f t="shared" ref="H38:H42" si="24">ROUND(H37*0.3,0)</f>
        <v>1200</v>
      </c>
      <c r="I38" s="28">
        <f t="shared" ref="I38:I42" si="25">ROUND(H38*0.9,0)</f>
        <v>1080</v>
      </c>
      <c r="J38" s="28">
        <f t="shared" ref="J38:J42" si="26">ROUND(I38*0.9,0)</f>
        <v>972</v>
      </c>
      <c r="K38" s="20"/>
    </row>
    <row r="39" s="1" customFormat="1" ht="81" spans="1:11">
      <c r="A39" s="18">
        <v>33</v>
      </c>
      <c r="B39" s="21" t="s">
        <v>104</v>
      </c>
      <c r="C39" s="20" t="s">
        <v>105</v>
      </c>
      <c r="D39" s="20" t="s">
        <v>106</v>
      </c>
      <c r="E39" s="20" t="s">
        <v>78</v>
      </c>
      <c r="F39" s="21" t="s">
        <v>35</v>
      </c>
      <c r="G39" s="19" t="s">
        <v>79</v>
      </c>
      <c r="H39" s="22">
        <v>2112</v>
      </c>
      <c r="I39" s="22">
        <f t="shared" si="22"/>
        <v>1900.8</v>
      </c>
      <c r="J39" s="22">
        <f t="shared" si="23"/>
        <v>1710.72</v>
      </c>
      <c r="K39" s="20" t="s">
        <v>80</v>
      </c>
    </row>
    <row r="40" s="1" customFormat="1" ht="42" spans="1:11">
      <c r="A40" s="18">
        <v>34</v>
      </c>
      <c r="B40" s="21" t="s">
        <v>107</v>
      </c>
      <c r="C40" s="20" t="s">
        <v>108</v>
      </c>
      <c r="D40" s="20"/>
      <c r="E40" s="20"/>
      <c r="F40" s="21" t="s">
        <v>35</v>
      </c>
      <c r="G40" s="18"/>
      <c r="H40" s="22">
        <f t="shared" si="24"/>
        <v>634</v>
      </c>
      <c r="I40" s="28">
        <f t="shared" si="25"/>
        <v>571</v>
      </c>
      <c r="J40" s="28">
        <f t="shared" si="26"/>
        <v>514</v>
      </c>
      <c r="K40" s="20"/>
    </row>
    <row r="41" s="1" customFormat="1" ht="81" spans="1:11">
      <c r="A41" s="18">
        <v>35</v>
      </c>
      <c r="B41" s="21" t="s">
        <v>109</v>
      </c>
      <c r="C41" s="20" t="s">
        <v>110</v>
      </c>
      <c r="D41" s="20" t="s">
        <v>111</v>
      </c>
      <c r="E41" s="20" t="s">
        <v>78</v>
      </c>
      <c r="F41" s="21" t="s">
        <v>35</v>
      </c>
      <c r="G41" s="19" t="s">
        <v>79</v>
      </c>
      <c r="H41" s="22">
        <v>1300</v>
      </c>
      <c r="I41" s="22">
        <f t="shared" ref="I41:I45" si="27">H41*0.9</f>
        <v>1170</v>
      </c>
      <c r="J41" s="22">
        <f t="shared" ref="J41:J45" si="28">I41*0.9</f>
        <v>1053</v>
      </c>
      <c r="K41" s="20" t="s">
        <v>80</v>
      </c>
    </row>
    <row r="42" s="1" customFormat="1" ht="42" spans="1:11">
      <c r="A42" s="18">
        <v>36</v>
      </c>
      <c r="B42" s="21" t="s">
        <v>112</v>
      </c>
      <c r="C42" s="20" t="s">
        <v>113</v>
      </c>
      <c r="D42" s="20"/>
      <c r="E42" s="20"/>
      <c r="F42" s="21" t="s">
        <v>35</v>
      </c>
      <c r="G42" s="18"/>
      <c r="H42" s="22">
        <f t="shared" si="24"/>
        <v>390</v>
      </c>
      <c r="I42" s="28">
        <f t="shared" si="25"/>
        <v>351</v>
      </c>
      <c r="J42" s="28">
        <f t="shared" si="26"/>
        <v>316</v>
      </c>
      <c r="K42" s="20"/>
    </row>
    <row r="43" s="1" customFormat="1" ht="81" spans="1:11">
      <c r="A43" s="18">
        <v>37</v>
      </c>
      <c r="B43" s="21" t="s">
        <v>114</v>
      </c>
      <c r="C43" s="20" t="s">
        <v>115</v>
      </c>
      <c r="D43" s="20" t="s">
        <v>116</v>
      </c>
      <c r="E43" s="20" t="s">
        <v>78</v>
      </c>
      <c r="F43" s="21" t="s">
        <v>35</v>
      </c>
      <c r="G43" s="19" t="s">
        <v>79</v>
      </c>
      <c r="H43" s="22">
        <v>1200</v>
      </c>
      <c r="I43" s="22">
        <f t="shared" si="27"/>
        <v>1080</v>
      </c>
      <c r="J43" s="22">
        <f t="shared" si="28"/>
        <v>972</v>
      </c>
      <c r="K43" s="20" t="s">
        <v>80</v>
      </c>
    </row>
    <row r="44" s="1" customFormat="1" ht="42" spans="1:11">
      <c r="A44" s="18">
        <v>38</v>
      </c>
      <c r="B44" s="21" t="s">
        <v>117</v>
      </c>
      <c r="C44" s="20" t="s">
        <v>118</v>
      </c>
      <c r="D44" s="20"/>
      <c r="E44" s="20"/>
      <c r="F44" s="21" t="s">
        <v>35</v>
      </c>
      <c r="G44" s="18"/>
      <c r="H44" s="22">
        <f t="shared" ref="H44:H48" si="29">ROUND(H43*0.3,0)</f>
        <v>360</v>
      </c>
      <c r="I44" s="28">
        <f t="shared" ref="I44:I48" si="30">ROUND(H44*0.9,0)</f>
        <v>324</v>
      </c>
      <c r="J44" s="28">
        <f t="shared" ref="J44:J48" si="31">ROUND(I44*0.9,0)</f>
        <v>292</v>
      </c>
      <c r="K44" s="20"/>
    </row>
    <row r="45" s="1" customFormat="1" ht="81" spans="1:11">
      <c r="A45" s="18">
        <v>39</v>
      </c>
      <c r="B45" s="21" t="s">
        <v>119</v>
      </c>
      <c r="C45" s="20" t="s">
        <v>120</v>
      </c>
      <c r="D45" s="20" t="s">
        <v>121</v>
      </c>
      <c r="E45" s="20" t="s">
        <v>78</v>
      </c>
      <c r="F45" s="21" t="s">
        <v>35</v>
      </c>
      <c r="G45" s="19" t="s">
        <v>79</v>
      </c>
      <c r="H45" s="22">
        <v>2112</v>
      </c>
      <c r="I45" s="22">
        <f t="shared" si="27"/>
        <v>1900.8</v>
      </c>
      <c r="J45" s="22">
        <f t="shared" si="28"/>
        <v>1710.72</v>
      </c>
      <c r="K45" s="20" t="s">
        <v>80</v>
      </c>
    </row>
    <row r="46" s="1" customFormat="1" ht="42" spans="1:11">
      <c r="A46" s="18">
        <v>40</v>
      </c>
      <c r="B46" s="21" t="s">
        <v>122</v>
      </c>
      <c r="C46" s="20" t="s">
        <v>123</v>
      </c>
      <c r="D46" s="20"/>
      <c r="E46" s="20"/>
      <c r="F46" s="21" t="s">
        <v>35</v>
      </c>
      <c r="G46" s="18"/>
      <c r="H46" s="22">
        <f t="shared" si="29"/>
        <v>634</v>
      </c>
      <c r="I46" s="28">
        <f t="shared" si="30"/>
        <v>571</v>
      </c>
      <c r="J46" s="28">
        <f t="shared" si="31"/>
        <v>514</v>
      </c>
      <c r="K46" s="20"/>
    </row>
    <row r="47" s="1" customFormat="1" ht="67.5" spans="1:11">
      <c r="A47" s="18">
        <v>41</v>
      </c>
      <c r="B47" s="21" t="s">
        <v>124</v>
      </c>
      <c r="C47" s="20" t="s">
        <v>125</v>
      </c>
      <c r="D47" s="20" t="s">
        <v>126</v>
      </c>
      <c r="E47" s="20" t="s">
        <v>127</v>
      </c>
      <c r="F47" s="21" t="s">
        <v>35</v>
      </c>
      <c r="G47" s="19"/>
      <c r="H47" s="22">
        <v>2376</v>
      </c>
      <c r="I47" s="22">
        <f t="shared" ref="I47:I51" si="32">H47*0.9</f>
        <v>2138.4</v>
      </c>
      <c r="J47" s="22">
        <f t="shared" ref="J47:J51" si="33">I47*0.9</f>
        <v>1924.56</v>
      </c>
      <c r="K47" s="20"/>
    </row>
    <row r="48" s="1" customFormat="1" ht="42" spans="1:11">
      <c r="A48" s="18">
        <v>42</v>
      </c>
      <c r="B48" s="21" t="s">
        <v>128</v>
      </c>
      <c r="C48" s="20" t="s">
        <v>129</v>
      </c>
      <c r="D48" s="20"/>
      <c r="E48" s="20"/>
      <c r="F48" s="21" t="s">
        <v>35</v>
      </c>
      <c r="G48" s="18"/>
      <c r="H48" s="22">
        <f t="shared" si="29"/>
        <v>713</v>
      </c>
      <c r="I48" s="28">
        <f t="shared" si="30"/>
        <v>642</v>
      </c>
      <c r="J48" s="28">
        <f t="shared" si="31"/>
        <v>578</v>
      </c>
      <c r="K48" s="20"/>
    </row>
    <row r="49" s="1" customFormat="1" ht="67.5" spans="1:11">
      <c r="A49" s="18">
        <v>43</v>
      </c>
      <c r="B49" s="21" t="s">
        <v>130</v>
      </c>
      <c r="C49" s="20" t="s">
        <v>131</v>
      </c>
      <c r="D49" s="20" t="s">
        <v>132</v>
      </c>
      <c r="E49" s="20" t="s">
        <v>127</v>
      </c>
      <c r="F49" s="21" t="s">
        <v>35</v>
      </c>
      <c r="G49" s="19"/>
      <c r="H49" s="22">
        <v>2000</v>
      </c>
      <c r="I49" s="22">
        <f t="shared" si="32"/>
        <v>1800</v>
      </c>
      <c r="J49" s="22">
        <f t="shared" si="33"/>
        <v>1620</v>
      </c>
      <c r="K49" s="20"/>
    </row>
    <row r="50" s="1" customFormat="1" ht="42" spans="1:11">
      <c r="A50" s="18">
        <v>44</v>
      </c>
      <c r="B50" s="21" t="s">
        <v>133</v>
      </c>
      <c r="C50" s="20" t="s">
        <v>134</v>
      </c>
      <c r="D50" s="20"/>
      <c r="E50" s="20"/>
      <c r="F50" s="21" t="s">
        <v>35</v>
      </c>
      <c r="G50" s="18"/>
      <c r="H50" s="22">
        <f t="shared" ref="H50:H54" si="34">ROUND(H49*0.3,0)</f>
        <v>600</v>
      </c>
      <c r="I50" s="28">
        <f t="shared" ref="I50:I54" si="35">ROUND(H50*0.9,0)</f>
        <v>540</v>
      </c>
      <c r="J50" s="28">
        <f t="shared" ref="J50:J54" si="36">ROUND(I50*0.9,0)</f>
        <v>486</v>
      </c>
      <c r="K50" s="20"/>
    </row>
    <row r="51" s="1" customFormat="1" ht="67.5" spans="1:11">
      <c r="A51" s="18">
        <v>45</v>
      </c>
      <c r="B51" s="21" t="s">
        <v>135</v>
      </c>
      <c r="C51" s="20" t="s">
        <v>136</v>
      </c>
      <c r="D51" s="20" t="s">
        <v>137</v>
      </c>
      <c r="E51" s="20" t="s">
        <v>127</v>
      </c>
      <c r="F51" s="21" t="s">
        <v>35</v>
      </c>
      <c r="G51" s="19"/>
      <c r="H51" s="22">
        <v>2000</v>
      </c>
      <c r="I51" s="22">
        <f t="shared" si="32"/>
        <v>1800</v>
      </c>
      <c r="J51" s="22">
        <f t="shared" si="33"/>
        <v>1620</v>
      </c>
      <c r="K51" s="20"/>
    </row>
    <row r="52" s="1" customFormat="1" ht="42" spans="1:11">
      <c r="A52" s="18">
        <v>46</v>
      </c>
      <c r="B52" s="21" t="s">
        <v>138</v>
      </c>
      <c r="C52" s="20" t="s">
        <v>139</v>
      </c>
      <c r="D52" s="20"/>
      <c r="E52" s="20"/>
      <c r="F52" s="21" t="s">
        <v>35</v>
      </c>
      <c r="G52" s="18"/>
      <c r="H52" s="22">
        <f t="shared" si="34"/>
        <v>600</v>
      </c>
      <c r="I52" s="28">
        <f t="shared" si="35"/>
        <v>540</v>
      </c>
      <c r="J52" s="28">
        <f t="shared" si="36"/>
        <v>486</v>
      </c>
      <c r="K52" s="20"/>
    </row>
    <row r="53" s="1" customFormat="1" ht="67.5" spans="1:11">
      <c r="A53" s="18">
        <v>47</v>
      </c>
      <c r="B53" s="21" t="s">
        <v>140</v>
      </c>
      <c r="C53" s="20" t="s">
        <v>141</v>
      </c>
      <c r="D53" s="20" t="s">
        <v>142</v>
      </c>
      <c r="E53" s="20" t="s">
        <v>127</v>
      </c>
      <c r="F53" s="21" t="s">
        <v>35</v>
      </c>
      <c r="G53" s="19"/>
      <c r="H53" s="22">
        <v>2000</v>
      </c>
      <c r="I53" s="22">
        <f t="shared" ref="I53:I57" si="37">H53*0.9</f>
        <v>1800</v>
      </c>
      <c r="J53" s="22">
        <f t="shared" ref="J53:J57" si="38">I53*0.9</f>
        <v>1620</v>
      </c>
      <c r="K53" s="20"/>
    </row>
    <row r="54" s="1" customFormat="1" ht="42" spans="1:11">
      <c r="A54" s="18">
        <v>48</v>
      </c>
      <c r="B54" s="21" t="s">
        <v>143</v>
      </c>
      <c r="C54" s="20" t="s">
        <v>144</v>
      </c>
      <c r="D54" s="20"/>
      <c r="E54" s="20"/>
      <c r="F54" s="21" t="s">
        <v>35</v>
      </c>
      <c r="G54" s="18"/>
      <c r="H54" s="22">
        <f t="shared" si="34"/>
        <v>600</v>
      </c>
      <c r="I54" s="28">
        <f t="shared" si="35"/>
        <v>540</v>
      </c>
      <c r="J54" s="28">
        <f t="shared" si="36"/>
        <v>486</v>
      </c>
      <c r="K54" s="20"/>
    </row>
    <row r="55" s="1" customFormat="1" ht="67.5" spans="1:11">
      <c r="A55" s="18">
        <v>49</v>
      </c>
      <c r="B55" s="21" t="s">
        <v>145</v>
      </c>
      <c r="C55" s="20" t="s">
        <v>146</v>
      </c>
      <c r="D55" s="20" t="s">
        <v>147</v>
      </c>
      <c r="E55" s="20" t="s">
        <v>127</v>
      </c>
      <c r="F55" s="21" t="s">
        <v>35</v>
      </c>
      <c r="G55" s="19"/>
      <c r="H55" s="22">
        <v>2000</v>
      </c>
      <c r="I55" s="22">
        <f t="shared" si="37"/>
        <v>1800</v>
      </c>
      <c r="J55" s="22">
        <f t="shared" si="38"/>
        <v>1620</v>
      </c>
      <c r="K55" s="20"/>
    </row>
    <row r="56" s="1" customFormat="1" ht="42" spans="1:11">
      <c r="A56" s="18">
        <v>50</v>
      </c>
      <c r="B56" s="21" t="s">
        <v>148</v>
      </c>
      <c r="C56" s="20" t="s">
        <v>149</v>
      </c>
      <c r="D56" s="20"/>
      <c r="E56" s="20"/>
      <c r="F56" s="21" t="s">
        <v>35</v>
      </c>
      <c r="G56" s="18"/>
      <c r="H56" s="22">
        <f t="shared" ref="H56:H60" si="39">ROUND(H55*0.3,0)</f>
        <v>600</v>
      </c>
      <c r="I56" s="28">
        <f t="shared" ref="I56:I60" si="40">ROUND(H56*0.9,0)</f>
        <v>540</v>
      </c>
      <c r="J56" s="28">
        <f t="shared" ref="J56:J60" si="41">ROUND(I56*0.9,0)</f>
        <v>486</v>
      </c>
      <c r="K56" s="20"/>
    </row>
    <row r="57" s="1" customFormat="1" ht="67.5" spans="1:11">
      <c r="A57" s="18">
        <v>51</v>
      </c>
      <c r="B57" s="21" t="s">
        <v>150</v>
      </c>
      <c r="C57" s="20" t="s">
        <v>151</v>
      </c>
      <c r="D57" s="20" t="s">
        <v>152</v>
      </c>
      <c r="E57" s="20" t="s">
        <v>127</v>
      </c>
      <c r="F57" s="21" t="s">
        <v>35</v>
      </c>
      <c r="G57" s="19"/>
      <c r="H57" s="22">
        <v>2000</v>
      </c>
      <c r="I57" s="22">
        <f t="shared" si="37"/>
        <v>1800</v>
      </c>
      <c r="J57" s="22">
        <f t="shared" si="38"/>
        <v>1620</v>
      </c>
      <c r="K57" s="20"/>
    </row>
    <row r="58" s="1" customFormat="1" ht="42" spans="1:11">
      <c r="A58" s="18">
        <v>52</v>
      </c>
      <c r="B58" s="21" t="s">
        <v>153</v>
      </c>
      <c r="C58" s="20" t="s">
        <v>154</v>
      </c>
      <c r="D58" s="20"/>
      <c r="E58" s="20"/>
      <c r="F58" s="21" t="s">
        <v>35</v>
      </c>
      <c r="G58" s="18"/>
      <c r="H58" s="22">
        <f t="shared" si="39"/>
        <v>600</v>
      </c>
      <c r="I58" s="28">
        <f t="shared" si="40"/>
        <v>540</v>
      </c>
      <c r="J58" s="28">
        <f t="shared" si="41"/>
        <v>486</v>
      </c>
      <c r="K58" s="20"/>
    </row>
    <row r="59" s="1" customFormat="1" ht="67.5" spans="1:11">
      <c r="A59" s="18">
        <v>53</v>
      </c>
      <c r="B59" s="21" t="s">
        <v>155</v>
      </c>
      <c r="C59" s="20" t="s">
        <v>156</v>
      </c>
      <c r="D59" s="20" t="s">
        <v>157</v>
      </c>
      <c r="E59" s="20" t="s">
        <v>127</v>
      </c>
      <c r="F59" s="21" t="s">
        <v>35</v>
      </c>
      <c r="G59" s="19"/>
      <c r="H59" s="22">
        <v>2000</v>
      </c>
      <c r="I59" s="22">
        <f t="shared" ref="I59:I63" si="42">H59*0.9</f>
        <v>1800</v>
      </c>
      <c r="J59" s="22">
        <f t="shared" ref="J59:J63" si="43">I59*0.9</f>
        <v>1620</v>
      </c>
      <c r="K59" s="20"/>
    </row>
    <row r="60" s="1" customFormat="1" ht="42" spans="1:11">
      <c r="A60" s="18">
        <v>54</v>
      </c>
      <c r="B60" s="21" t="s">
        <v>158</v>
      </c>
      <c r="C60" s="20" t="s">
        <v>159</v>
      </c>
      <c r="D60" s="20"/>
      <c r="E60" s="20"/>
      <c r="F60" s="21" t="s">
        <v>35</v>
      </c>
      <c r="G60" s="18"/>
      <c r="H60" s="22">
        <f t="shared" si="39"/>
        <v>600</v>
      </c>
      <c r="I60" s="28">
        <f t="shared" si="40"/>
        <v>540</v>
      </c>
      <c r="J60" s="28">
        <f t="shared" si="41"/>
        <v>486</v>
      </c>
      <c r="K60" s="20"/>
    </row>
    <row r="61" s="1" customFormat="1" ht="67.5" spans="1:11">
      <c r="A61" s="18">
        <v>55</v>
      </c>
      <c r="B61" s="21" t="s">
        <v>160</v>
      </c>
      <c r="C61" s="20" t="s">
        <v>161</v>
      </c>
      <c r="D61" s="20" t="s">
        <v>162</v>
      </c>
      <c r="E61" s="20" t="s">
        <v>127</v>
      </c>
      <c r="F61" s="21" t="s">
        <v>35</v>
      </c>
      <c r="G61" s="18"/>
      <c r="H61" s="22">
        <v>2000</v>
      </c>
      <c r="I61" s="22">
        <f t="shared" si="42"/>
        <v>1800</v>
      </c>
      <c r="J61" s="22">
        <f t="shared" si="43"/>
        <v>1620</v>
      </c>
      <c r="K61" s="20"/>
    </row>
    <row r="62" s="1" customFormat="1" ht="42" spans="1:11">
      <c r="A62" s="18">
        <v>56</v>
      </c>
      <c r="B62" s="21" t="s">
        <v>163</v>
      </c>
      <c r="C62" s="20" t="s">
        <v>164</v>
      </c>
      <c r="D62" s="20"/>
      <c r="E62" s="20"/>
      <c r="F62" s="21" t="s">
        <v>35</v>
      </c>
      <c r="G62" s="18"/>
      <c r="H62" s="22">
        <f t="shared" ref="H62:H66" si="44">ROUND(H61*0.3,0)</f>
        <v>600</v>
      </c>
      <c r="I62" s="28">
        <f t="shared" ref="I62:I66" si="45">ROUND(H62*0.9,0)</f>
        <v>540</v>
      </c>
      <c r="J62" s="28">
        <f t="shared" ref="J62:J66" si="46">ROUND(I62*0.9,0)</f>
        <v>486</v>
      </c>
      <c r="K62" s="20"/>
    </row>
    <row r="63" s="1" customFormat="1" ht="67.5" spans="1:11">
      <c r="A63" s="18">
        <v>57</v>
      </c>
      <c r="B63" s="19" t="s">
        <v>165</v>
      </c>
      <c r="C63" s="20" t="s">
        <v>166</v>
      </c>
      <c r="D63" s="20" t="s">
        <v>167</v>
      </c>
      <c r="E63" s="20" t="s">
        <v>168</v>
      </c>
      <c r="F63" s="21" t="s">
        <v>35</v>
      </c>
      <c r="G63" s="19" t="s">
        <v>169</v>
      </c>
      <c r="H63" s="22">
        <v>1000</v>
      </c>
      <c r="I63" s="22">
        <f t="shared" si="42"/>
        <v>900</v>
      </c>
      <c r="J63" s="22">
        <f t="shared" si="43"/>
        <v>810</v>
      </c>
      <c r="K63" s="20"/>
    </row>
    <row r="64" s="1" customFormat="1" ht="42" spans="1:11">
      <c r="A64" s="18">
        <v>58</v>
      </c>
      <c r="B64" s="19" t="s">
        <v>170</v>
      </c>
      <c r="C64" s="20" t="s">
        <v>171</v>
      </c>
      <c r="D64" s="20"/>
      <c r="E64" s="20"/>
      <c r="F64" s="21" t="s">
        <v>35</v>
      </c>
      <c r="G64" s="18"/>
      <c r="H64" s="22">
        <f t="shared" si="44"/>
        <v>300</v>
      </c>
      <c r="I64" s="28">
        <f t="shared" si="45"/>
        <v>270</v>
      </c>
      <c r="J64" s="28">
        <f t="shared" si="46"/>
        <v>243</v>
      </c>
      <c r="K64" s="20"/>
    </row>
    <row r="65" s="1" customFormat="1" ht="81" spans="1:11">
      <c r="A65" s="18">
        <v>59</v>
      </c>
      <c r="B65" s="21" t="s">
        <v>172</v>
      </c>
      <c r="C65" s="20" t="s">
        <v>173</v>
      </c>
      <c r="D65" s="20" t="s">
        <v>174</v>
      </c>
      <c r="E65" s="20" t="s">
        <v>175</v>
      </c>
      <c r="F65" s="21" t="s">
        <v>35</v>
      </c>
      <c r="G65" s="19" t="s">
        <v>176</v>
      </c>
      <c r="H65" s="22">
        <v>2277</v>
      </c>
      <c r="I65" s="22">
        <f t="shared" ref="I65:I69" si="47">H65*0.9</f>
        <v>2049.3</v>
      </c>
      <c r="J65" s="22">
        <f t="shared" ref="J65:J69" si="48">I65*0.9</f>
        <v>1844.37</v>
      </c>
      <c r="K65" s="20"/>
    </row>
    <row r="66" s="1" customFormat="1" ht="30" spans="1:11">
      <c r="A66" s="18">
        <v>60</v>
      </c>
      <c r="B66" s="21" t="s">
        <v>177</v>
      </c>
      <c r="C66" s="20" t="s">
        <v>178</v>
      </c>
      <c r="D66" s="20"/>
      <c r="E66" s="20"/>
      <c r="F66" s="21" t="s">
        <v>35</v>
      </c>
      <c r="G66" s="18"/>
      <c r="H66" s="22">
        <f t="shared" si="44"/>
        <v>683</v>
      </c>
      <c r="I66" s="28">
        <f t="shared" si="45"/>
        <v>615</v>
      </c>
      <c r="J66" s="28">
        <f t="shared" si="46"/>
        <v>554</v>
      </c>
      <c r="K66" s="27"/>
    </row>
    <row r="67" s="1" customFormat="1" ht="81" spans="1:11">
      <c r="A67" s="18">
        <v>61</v>
      </c>
      <c r="B67" s="21" t="s">
        <v>179</v>
      </c>
      <c r="C67" s="20" t="s">
        <v>180</v>
      </c>
      <c r="D67" s="20" t="s">
        <v>181</v>
      </c>
      <c r="E67" s="20" t="s">
        <v>175</v>
      </c>
      <c r="F67" s="21" t="s">
        <v>19</v>
      </c>
      <c r="G67" s="18"/>
      <c r="H67" s="22">
        <v>2277</v>
      </c>
      <c r="I67" s="22">
        <f t="shared" si="47"/>
        <v>2049.3</v>
      </c>
      <c r="J67" s="22">
        <f t="shared" si="48"/>
        <v>1844.37</v>
      </c>
      <c r="K67" s="27"/>
    </row>
    <row r="68" s="1" customFormat="1" ht="43.5" spans="1:11">
      <c r="A68" s="18">
        <v>62</v>
      </c>
      <c r="B68" s="21" t="s">
        <v>182</v>
      </c>
      <c r="C68" s="20" t="s">
        <v>183</v>
      </c>
      <c r="D68" s="20"/>
      <c r="E68" s="20"/>
      <c r="F68" s="21" t="s">
        <v>19</v>
      </c>
      <c r="G68" s="18"/>
      <c r="H68" s="22">
        <f t="shared" ref="H68:H72" si="49">ROUND(H67*0.3,0)</f>
        <v>683</v>
      </c>
      <c r="I68" s="28">
        <f t="shared" ref="I68:I72" si="50">ROUND(H68*0.9,0)</f>
        <v>615</v>
      </c>
      <c r="J68" s="28">
        <f t="shared" ref="J68:J72" si="51">ROUND(I68*0.9,0)</f>
        <v>554</v>
      </c>
      <c r="K68" s="20"/>
    </row>
    <row r="69" s="1" customFormat="1" ht="81" spans="1:11">
      <c r="A69" s="18">
        <v>63</v>
      </c>
      <c r="B69" s="21" t="s">
        <v>184</v>
      </c>
      <c r="C69" s="20" t="s">
        <v>185</v>
      </c>
      <c r="D69" s="20" t="s">
        <v>186</v>
      </c>
      <c r="E69" s="20" t="s">
        <v>175</v>
      </c>
      <c r="F69" s="21" t="s">
        <v>19</v>
      </c>
      <c r="G69" s="18"/>
      <c r="H69" s="22">
        <v>2732</v>
      </c>
      <c r="I69" s="22">
        <f t="shared" si="47"/>
        <v>2458.8</v>
      </c>
      <c r="J69" s="22">
        <f t="shared" si="48"/>
        <v>2212.92</v>
      </c>
      <c r="K69" s="20" t="s">
        <v>187</v>
      </c>
    </row>
    <row r="70" s="1" customFormat="1" ht="43.5" spans="1:11">
      <c r="A70" s="18">
        <v>64</v>
      </c>
      <c r="B70" s="21" t="s">
        <v>188</v>
      </c>
      <c r="C70" s="20" t="s">
        <v>189</v>
      </c>
      <c r="D70" s="29"/>
      <c r="E70" s="29"/>
      <c r="F70" s="21" t="s">
        <v>19</v>
      </c>
      <c r="G70" s="18"/>
      <c r="H70" s="22">
        <f t="shared" si="49"/>
        <v>820</v>
      </c>
      <c r="I70" s="28">
        <f t="shared" si="50"/>
        <v>738</v>
      </c>
      <c r="J70" s="28">
        <f t="shared" si="51"/>
        <v>664</v>
      </c>
      <c r="K70" s="29"/>
    </row>
    <row r="71" s="1" customFormat="1" ht="67.5" spans="1:11">
      <c r="A71" s="18">
        <v>65</v>
      </c>
      <c r="B71" s="19" t="s">
        <v>190</v>
      </c>
      <c r="C71" s="29" t="s">
        <v>191</v>
      </c>
      <c r="D71" s="29" t="s">
        <v>192</v>
      </c>
      <c r="E71" s="29" t="s">
        <v>193</v>
      </c>
      <c r="F71" s="30" t="s">
        <v>19</v>
      </c>
      <c r="G71" s="18"/>
      <c r="H71" s="22">
        <v>2376</v>
      </c>
      <c r="I71" s="22">
        <f t="shared" ref="I71:I75" si="52">H71*0.9</f>
        <v>2138.4</v>
      </c>
      <c r="J71" s="22">
        <f t="shared" ref="J71:J75" si="53">I71*0.9</f>
        <v>1924.56</v>
      </c>
      <c r="K71" s="29"/>
    </row>
    <row r="72" s="1" customFormat="1" ht="42" spans="1:11">
      <c r="A72" s="18">
        <v>66</v>
      </c>
      <c r="B72" s="19" t="s">
        <v>194</v>
      </c>
      <c r="C72" s="20" t="s">
        <v>195</v>
      </c>
      <c r="D72" s="20"/>
      <c r="E72" s="20"/>
      <c r="F72" s="30" t="s">
        <v>19</v>
      </c>
      <c r="G72" s="18"/>
      <c r="H72" s="22">
        <f t="shared" si="49"/>
        <v>713</v>
      </c>
      <c r="I72" s="28">
        <f t="shared" si="50"/>
        <v>642</v>
      </c>
      <c r="J72" s="28">
        <f t="shared" si="51"/>
        <v>578</v>
      </c>
      <c r="K72" s="20"/>
    </row>
    <row r="73" s="1" customFormat="1" ht="67.5" spans="1:11">
      <c r="A73" s="18">
        <v>67</v>
      </c>
      <c r="B73" s="19" t="s">
        <v>196</v>
      </c>
      <c r="C73" s="20" t="s">
        <v>197</v>
      </c>
      <c r="D73" s="20" t="s">
        <v>198</v>
      </c>
      <c r="E73" s="20" t="s">
        <v>199</v>
      </c>
      <c r="F73" s="21" t="s">
        <v>19</v>
      </c>
      <c r="G73" s="18"/>
      <c r="H73" s="22">
        <v>2376</v>
      </c>
      <c r="I73" s="22">
        <f t="shared" si="52"/>
        <v>2138.4</v>
      </c>
      <c r="J73" s="22">
        <f t="shared" si="53"/>
        <v>1924.56</v>
      </c>
      <c r="K73" s="20"/>
    </row>
    <row r="74" s="1" customFormat="1" ht="30" spans="1:11">
      <c r="A74" s="18">
        <v>68</v>
      </c>
      <c r="B74" s="19" t="s">
        <v>200</v>
      </c>
      <c r="C74" s="20" t="s">
        <v>201</v>
      </c>
      <c r="D74" s="20"/>
      <c r="E74" s="20"/>
      <c r="F74" s="21" t="s">
        <v>19</v>
      </c>
      <c r="G74" s="18"/>
      <c r="H74" s="22">
        <f t="shared" ref="H74:H78" si="54">ROUND(H73*0.3,0)</f>
        <v>713</v>
      </c>
      <c r="I74" s="28">
        <f t="shared" ref="I74:I78" si="55">ROUND(H74*0.9,0)</f>
        <v>642</v>
      </c>
      <c r="J74" s="28">
        <f t="shared" ref="J74:J78" si="56">ROUND(I74*0.9,0)</f>
        <v>578</v>
      </c>
      <c r="K74" s="20"/>
    </row>
    <row r="75" s="1" customFormat="1" ht="81" spans="1:11">
      <c r="A75" s="18">
        <v>69</v>
      </c>
      <c r="B75" s="19" t="s">
        <v>202</v>
      </c>
      <c r="C75" s="20" t="s">
        <v>203</v>
      </c>
      <c r="D75" s="20" t="s">
        <v>204</v>
      </c>
      <c r="E75" s="20" t="s">
        <v>205</v>
      </c>
      <c r="F75" s="21" t="s">
        <v>35</v>
      </c>
      <c r="G75" s="18"/>
      <c r="H75" s="22">
        <v>960</v>
      </c>
      <c r="I75" s="22">
        <f t="shared" si="52"/>
        <v>864</v>
      </c>
      <c r="J75" s="22">
        <f t="shared" si="53"/>
        <v>777.6</v>
      </c>
      <c r="K75" s="20"/>
    </row>
    <row r="76" s="1" customFormat="1" ht="42" spans="1:11">
      <c r="A76" s="18">
        <v>70</v>
      </c>
      <c r="B76" s="19" t="s">
        <v>206</v>
      </c>
      <c r="C76" s="20" t="s">
        <v>207</v>
      </c>
      <c r="D76" s="20"/>
      <c r="E76" s="20"/>
      <c r="F76" s="21" t="s">
        <v>35</v>
      </c>
      <c r="G76" s="18"/>
      <c r="H76" s="22">
        <f t="shared" si="54"/>
        <v>288</v>
      </c>
      <c r="I76" s="28">
        <f t="shared" si="55"/>
        <v>259</v>
      </c>
      <c r="J76" s="28">
        <f t="shared" si="56"/>
        <v>233</v>
      </c>
      <c r="K76" s="20"/>
    </row>
    <row r="77" s="1" customFormat="1" ht="81" spans="1:11">
      <c r="A77" s="18">
        <v>71</v>
      </c>
      <c r="B77" s="19" t="s">
        <v>208</v>
      </c>
      <c r="C77" s="20" t="s">
        <v>209</v>
      </c>
      <c r="D77" s="20" t="s">
        <v>210</v>
      </c>
      <c r="E77" s="20" t="s">
        <v>211</v>
      </c>
      <c r="F77" s="21" t="s">
        <v>35</v>
      </c>
      <c r="G77" s="19" t="s">
        <v>212</v>
      </c>
      <c r="H77" s="22">
        <v>960</v>
      </c>
      <c r="I77" s="22">
        <f t="shared" ref="I77:I81" si="57">H77*0.9</f>
        <v>864</v>
      </c>
      <c r="J77" s="22">
        <f t="shared" ref="J77:J81" si="58">I77*0.9</f>
        <v>777.6</v>
      </c>
      <c r="K77" s="20"/>
    </row>
    <row r="78" s="1" customFormat="1" ht="42" spans="1:11">
      <c r="A78" s="18">
        <v>72</v>
      </c>
      <c r="B78" s="19" t="s">
        <v>213</v>
      </c>
      <c r="C78" s="20" t="s">
        <v>214</v>
      </c>
      <c r="D78" s="20"/>
      <c r="E78" s="20"/>
      <c r="F78" s="21" t="s">
        <v>35</v>
      </c>
      <c r="G78" s="18"/>
      <c r="H78" s="22">
        <f t="shared" si="54"/>
        <v>288</v>
      </c>
      <c r="I78" s="28">
        <f t="shared" si="55"/>
        <v>259</v>
      </c>
      <c r="J78" s="28">
        <f t="shared" si="56"/>
        <v>233</v>
      </c>
      <c r="K78" s="20"/>
    </row>
    <row r="79" s="1" customFormat="1" ht="81" spans="1:11">
      <c r="A79" s="18">
        <v>73</v>
      </c>
      <c r="B79" s="19" t="s">
        <v>215</v>
      </c>
      <c r="C79" s="20" t="s">
        <v>216</v>
      </c>
      <c r="D79" s="20" t="s">
        <v>217</v>
      </c>
      <c r="E79" s="20" t="s">
        <v>218</v>
      </c>
      <c r="F79" s="21" t="s">
        <v>35</v>
      </c>
      <c r="G79" s="19" t="s">
        <v>212</v>
      </c>
      <c r="H79" s="22">
        <v>960</v>
      </c>
      <c r="I79" s="22">
        <f t="shared" si="57"/>
        <v>864</v>
      </c>
      <c r="J79" s="22">
        <f t="shared" si="58"/>
        <v>777.6</v>
      </c>
      <c r="K79" s="20" t="s">
        <v>219</v>
      </c>
    </row>
    <row r="80" s="1" customFormat="1" ht="42" spans="1:11">
      <c r="A80" s="18">
        <v>74</v>
      </c>
      <c r="B80" s="19" t="s">
        <v>220</v>
      </c>
      <c r="C80" s="20" t="s">
        <v>221</v>
      </c>
      <c r="D80" s="20"/>
      <c r="E80" s="20"/>
      <c r="F80" s="21" t="s">
        <v>35</v>
      </c>
      <c r="G80" s="18"/>
      <c r="H80" s="22">
        <f t="shared" ref="H80:H84" si="59">ROUND(H79*0.3,0)</f>
        <v>288</v>
      </c>
      <c r="I80" s="28">
        <f t="shared" ref="I80:I84" si="60">ROUND(H80*0.9,0)</f>
        <v>259</v>
      </c>
      <c r="J80" s="28">
        <f t="shared" ref="J80:J84" si="61">ROUND(I80*0.9,0)</f>
        <v>233</v>
      </c>
      <c r="K80" s="20"/>
    </row>
    <row r="81" s="1" customFormat="1" ht="81" spans="1:11">
      <c r="A81" s="18">
        <v>75</v>
      </c>
      <c r="B81" s="19" t="s">
        <v>222</v>
      </c>
      <c r="C81" s="20" t="s">
        <v>223</v>
      </c>
      <c r="D81" s="20" t="s">
        <v>224</v>
      </c>
      <c r="E81" s="20" t="s">
        <v>225</v>
      </c>
      <c r="F81" s="21" t="s">
        <v>35</v>
      </c>
      <c r="G81" s="18"/>
      <c r="H81" s="22">
        <v>960</v>
      </c>
      <c r="I81" s="22">
        <f t="shared" si="57"/>
        <v>864</v>
      </c>
      <c r="J81" s="22">
        <f t="shared" si="58"/>
        <v>777.6</v>
      </c>
      <c r="K81" s="20"/>
    </row>
    <row r="82" s="1" customFormat="1" ht="42" spans="1:11">
      <c r="A82" s="18">
        <v>76</v>
      </c>
      <c r="B82" s="19" t="s">
        <v>226</v>
      </c>
      <c r="C82" s="20" t="s">
        <v>227</v>
      </c>
      <c r="D82" s="20"/>
      <c r="E82" s="20"/>
      <c r="F82" s="21" t="s">
        <v>35</v>
      </c>
      <c r="G82" s="18"/>
      <c r="H82" s="22">
        <f t="shared" si="59"/>
        <v>288</v>
      </c>
      <c r="I82" s="28">
        <f t="shared" si="60"/>
        <v>259</v>
      </c>
      <c r="J82" s="28">
        <f t="shared" si="61"/>
        <v>233</v>
      </c>
      <c r="K82" s="20"/>
    </row>
    <row r="83" s="1" customFormat="1" ht="54" spans="1:11">
      <c r="A83" s="18">
        <v>77</v>
      </c>
      <c r="B83" s="19" t="s">
        <v>228</v>
      </c>
      <c r="C83" s="20" t="s">
        <v>229</v>
      </c>
      <c r="D83" s="20" t="s">
        <v>230</v>
      </c>
      <c r="E83" s="20" t="s">
        <v>231</v>
      </c>
      <c r="F83" s="21" t="s">
        <v>19</v>
      </c>
      <c r="G83" s="18"/>
      <c r="H83" s="22">
        <v>1000</v>
      </c>
      <c r="I83" s="22">
        <f t="shared" ref="I83:I87" si="62">H83*0.9</f>
        <v>900</v>
      </c>
      <c r="J83" s="22">
        <f t="shared" ref="J83:J87" si="63">I83*0.9</f>
        <v>810</v>
      </c>
      <c r="K83" s="20"/>
    </row>
    <row r="84" s="1" customFormat="1" ht="42" spans="1:11">
      <c r="A84" s="18">
        <v>78</v>
      </c>
      <c r="B84" s="19" t="s">
        <v>232</v>
      </c>
      <c r="C84" s="20" t="s">
        <v>233</v>
      </c>
      <c r="D84" s="20"/>
      <c r="E84" s="20"/>
      <c r="F84" s="21" t="s">
        <v>19</v>
      </c>
      <c r="G84" s="18"/>
      <c r="H84" s="22">
        <f t="shared" si="59"/>
        <v>300</v>
      </c>
      <c r="I84" s="28">
        <f t="shared" si="60"/>
        <v>270</v>
      </c>
      <c r="J84" s="28">
        <f t="shared" si="61"/>
        <v>243</v>
      </c>
      <c r="K84" s="20"/>
    </row>
    <row r="85" s="1" customFormat="1" ht="81" spans="1:11">
      <c r="A85" s="18">
        <v>79</v>
      </c>
      <c r="B85" s="19" t="s">
        <v>234</v>
      </c>
      <c r="C85" s="20" t="s">
        <v>235</v>
      </c>
      <c r="D85" s="20" t="s">
        <v>236</v>
      </c>
      <c r="E85" s="20" t="s">
        <v>237</v>
      </c>
      <c r="F85" s="21" t="s">
        <v>35</v>
      </c>
      <c r="G85" s="18" t="s">
        <v>238</v>
      </c>
      <c r="H85" s="22">
        <v>2000</v>
      </c>
      <c r="I85" s="22">
        <f t="shared" si="62"/>
        <v>1800</v>
      </c>
      <c r="J85" s="22">
        <f t="shared" si="63"/>
        <v>1620</v>
      </c>
      <c r="K85" s="20" t="s">
        <v>239</v>
      </c>
    </row>
    <row r="86" s="1" customFormat="1" ht="42" spans="1:11">
      <c r="A86" s="18">
        <v>80</v>
      </c>
      <c r="B86" s="19" t="s">
        <v>240</v>
      </c>
      <c r="C86" s="20" t="s">
        <v>241</v>
      </c>
      <c r="D86" s="20"/>
      <c r="E86" s="20"/>
      <c r="F86" s="21" t="s">
        <v>35</v>
      </c>
      <c r="G86" s="18"/>
      <c r="H86" s="22">
        <f t="shared" ref="H86:H90" si="64">ROUND(H85*0.3,0)</f>
        <v>600</v>
      </c>
      <c r="I86" s="28">
        <f t="shared" ref="I86:I90" si="65">ROUND(H86*0.9,0)</f>
        <v>540</v>
      </c>
      <c r="J86" s="28">
        <f t="shared" ref="J86:J90" si="66">ROUND(I86*0.9,0)</f>
        <v>486</v>
      </c>
      <c r="K86" s="20"/>
    </row>
    <row r="87" s="1" customFormat="1" ht="67.5" spans="1:11">
      <c r="A87" s="18">
        <v>81</v>
      </c>
      <c r="B87" s="19" t="s">
        <v>242</v>
      </c>
      <c r="C87" s="20" t="s">
        <v>243</v>
      </c>
      <c r="D87" s="20" t="s">
        <v>244</v>
      </c>
      <c r="E87" s="20" t="s">
        <v>245</v>
      </c>
      <c r="F87" s="21" t="s">
        <v>35</v>
      </c>
      <c r="G87" s="18"/>
      <c r="H87" s="22">
        <v>1980</v>
      </c>
      <c r="I87" s="22">
        <f t="shared" si="62"/>
        <v>1782</v>
      </c>
      <c r="J87" s="22">
        <f t="shared" si="63"/>
        <v>1603.8</v>
      </c>
      <c r="K87" s="20"/>
    </row>
    <row r="88" s="1" customFormat="1" ht="42" spans="1:11">
      <c r="A88" s="18">
        <v>82</v>
      </c>
      <c r="B88" s="19" t="s">
        <v>246</v>
      </c>
      <c r="C88" s="20" t="s">
        <v>247</v>
      </c>
      <c r="D88" s="20"/>
      <c r="E88" s="20"/>
      <c r="F88" s="21" t="s">
        <v>35</v>
      </c>
      <c r="G88" s="18"/>
      <c r="H88" s="22">
        <f t="shared" si="64"/>
        <v>594</v>
      </c>
      <c r="I88" s="28">
        <f t="shared" si="65"/>
        <v>535</v>
      </c>
      <c r="J88" s="28">
        <f t="shared" si="66"/>
        <v>482</v>
      </c>
      <c r="K88" s="20"/>
    </row>
    <row r="89" s="1" customFormat="1" ht="81" spans="1:11">
      <c r="A89" s="18">
        <v>83</v>
      </c>
      <c r="B89" s="19" t="s">
        <v>248</v>
      </c>
      <c r="C89" s="20" t="s">
        <v>249</v>
      </c>
      <c r="D89" s="20" t="s">
        <v>250</v>
      </c>
      <c r="E89" s="20" t="s">
        <v>251</v>
      </c>
      <c r="F89" s="21" t="s">
        <v>35</v>
      </c>
      <c r="G89" s="18"/>
      <c r="H89" s="22">
        <v>2268</v>
      </c>
      <c r="I89" s="22">
        <f t="shared" ref="I89:I93" si="67">H89*0.9</f>
        <v>2041.2</v>
      </c>
      <c r="J89" s="22">
        <f t="shared" ref="J89:J93" si="68">I89*0.9</f>
        <v>1837.08</v>
      </c>
      <c r="K89" s="20"/>
    </row>
    <row r="90" s="1" customFormat="1" ht="30" spans="1:11">
      <c r="A90" s="18">
        <v>84</v>
      </c>
      <c r="B90" s="19" t="s">
        <v>252</v>
      </c>
      <c r="C90" s="20" t="s">
        <v>253</v>
      </c>
      <c r="D90" s="20"/>
      <c r="E90" s="20"/>
      <c r="F90" s="21" t="s">
        <v>35</v>
      </c>
      <c r="G90" s="18"/>
      <c r="H90" s="22">
        <f t="shared" si="64"/>
        <v>680</v>
      </c>
      <c r="I90" s="28">
        <f t="shared" si="65"/>
        <v>612</v>
      </c>
      <c r="J90" s="28">
        <f t="shared" si="66"/>
        <v>551</v>
      </c>
      <c r="K90" s="20"/>
    </row>
    <row r="91" s="1" customFormat="1" ht="81" spans="1:11">
      <c r="A91" s="18">
        <v>85</v>
      </c>
      <c r="B91" s="19" t="s">
        <v>254</v>
      </c>
      <c r="C91" s="20" t="s">
        <v>255</v>
      </c>
      <c r="D91" s="20" t="s">
        <v>256</v>
      </c>
      <c r="E91" s="20" t="s">
        <v>251</v>
      </c>
      <c r="F91" s="21" t="s">
        <v>35</v>
      </c>
      <c r="G91" s="18"/>
      <c r="H91" s="22">
        <v>1000</v>
      </c>
      <c r="I91" s="22">
        <f t="shared" si="67"/>
        <v>900</v>
      </c>
      <c r="J91" s="22">
        <f t="shared" si="68"/>
        <v>810</v>
      </c>
      <c r="K91" s="20"/>
    </row>
    <row r="92" s="1" customFormat="1" ht="30" spans="1:11">
      <c r="A92" s="18">
        <v>86</v>
      </c>
      <c r="B92" s="19" t="s">
        <v>257</v>
      </c>
      <c r="C92" s="20" t="s">
        <v>258</v>
      </c>
      <c r="D92" s="20"/>
      <c r="E92" s="20"/>
      <c r="F92" s="21" t="s">
        <v>35</v>
      </c>
      <c r="G92" s="18"/>
      <c r="H92" s="22">
        <f>ROUND(H91*0.3,0)</f>
        <v>300</v>
      </c>
      <c r="I92" s="28">
        <f t="shared" ref="I92:I96" si="69">ROUND(H92*0.9,0)</f>
        <v>270</v>
      </c>
      <c r="J92" s="28">
        <f t="shared" ref="J92:J96" si="70">ROUND(I92*0.9,0)</f>
        <v>243</v>
      </c>
      <c r="K92" s="20"/>
    </row>
    <row r="93" s="1" customFormat="1" ht="81" spans="1:11">
      <c r="A93" s="18">
        <v>87</v>
      </c>
      <c r="B93" s="19" t="s">
        <v>259</v>
      </c>
      <c r="C93" s="20" t="s">
        <v>260</v>
      </c>
      <c r="D93" s="20" t="s">
        <v>261</v>
      </c>
      <c r="E93" s="20" t="s">
        <v>262</v>
      </c>
      <c r="F93" s="21" t="s">
        <v>263</v>
      </c>
      <c r="G93" s="18"/>
      <c r="H93" s="22">
        <v>1810</v>
      </c>
      <c r="I93" s="22">
        <f t="shared" si="67"/>
        <v>1629</v>
      </c>
      <c r="J93" s="22">
        <f t="shared" si="68"/>
        <v>1466.1</v>
      </c>
      <c r="K93" s="20" t="s">
        <v>264</v>
      </c>
    </row>
    <row r="94" s="1" customFormat="1" ht="42" spans="1:11">
      <c r="A94" s="18">
        <v>88</v>
      </c>
      <c r="B94" s="19" t="s">
        <v>265</v>
      </c>
      <c r="C94" s="20" t="s">
        <v>266</v>
      </c>
      <c r="D94" s="20"/>
      <c r="E94" s="20"/>
      <c r="F94" s="21" t="s">
        <v>263</v>
      </c>
      <c r="G94" s="18"/>
      <c r="H94" s="22">
        <f>ROUND(H93*0.3,0)</f>
        <v>543</v>
      </c>
      <c r="I94" s="28">
        <f t="shared" si="69"/>
        <v>489</v>
      </c>
      <c r="J94" s="28">
        <f t="shared" si="70"/>
        <v>440</v>
      </c>
      <c r="K94" s="20"/>
    </row>
    <row r="95" s="1" customFormat="1" ht="55.5" spans="1:11">
      <c r="A95" s="18">
        <v>89</v>
      </c>
      <c r="B95" s="19" t="s">
        <v>267</v>
      </c>
      <c r="C95" s="20" t="s">
        <v>268</v>
      </c>
      <c r="D95" s="20"/>
      <c r="E95" s="20"/>
      <c r="F95" s="21" t="s">
        <v>263</v>
      </c>
      <c r="G95" s="18"/>
      <c r="H95" s="22">
        <v>400</v>
      </c>
      <c r="I95" s="28">
        <f t="shared" si="69"/>
        <v>360</v>
      </c>
      <c r="J95" s="28">
        <f t="shared" si="70"/>
        <v>324</v>
      </c>
      <c r="K95" s="20"/>
    </row>
    <row r="96" s="1" customFormat="1" ht="55.5" spans="1:11">
      <c r="A96" s="18">
        <v>90</v>
      </c>
      <c r="B96" s="19" t="s">
        <v>269</v>
      </c>
      <c r="C96" s="20" t="s">
        <v>270</v>
      </c>
      <c r="D96" s="20"/>
      <c r="E96" s="20"/>
      <c r="F96" s="21" t="s">
        <v>263</v>
      </c>
      <c r="G96" s="18"/>
      <c r="H96" s="22">
        <v>400</v>
      </c>
      <c r="I96" s="28">
        <f t="shared" si="69"/>
        <v>360</v>
      </c>
      <c r="J96" s="28">
        <f t="shared" si="70"/>
        <v>324</v>
      </c>
      <c r="K96" s="20"/>
    </row>
    <row r="97" s="1" customFormat="1" ht="57" spans="1:11">
      <c r="A97" s="18">
        <v>91</v>
      </c>
      <c r="B97" s="19" t="s">
        <v>271</v>
      </c>
      <c r="C97" s="20" t="s">
        <v>272</v>
      </c>
      <c r="D97" s="20" t="s">
        <v>273</v>
      </c>
      <c r="E97" s="20" t="s">
        <v>274</v>
      </c>
      <c r="F97" s="21" t="s">
        <v>19</v>
      </c>
      <c r="G97" s="18"/>
      <c r="H97" s="22">
        <v>500</v>
      </c>
      <c r="I97" s="22">
        <f t="shared" ref="I97:I100" si="71">H97*0.9</f>
        <v>450</v>
      </c>
      <c r="J97" s="22">
        <f t="shared" ref="J97:J100" si="72">I97*0.9</f>
        <v>405</v>
      </c>
      <c r="K97" s="20" t="s">
        <v>275</v>
      </c>
    </row>
    <row r="98" s="1" customFormat="1" ht="84" spans="1:11">
      <c r="A98" s="18">
        <v>92</v>
      </c>
      <c r="B98" s="19" t="s">
        <v>276</v>
      </c>
      <c r="C98" s="20" t="s">
        <v>277</v>
      </c>
      <c r="D98" s="20" t="s">
        <v>278</v>
      </c>
      <c r="E98" s="20" t="s">
        <v>279</v>
      </c>
      <c r="F98" s="21" t="s">
        <v>19</v>
      </c>
      <c r="G98" s="18"/>
      <c r="H98" s="22">
        <v>1380</v>
      </c>
      <c r="I98" s="22">
        <f t="shared" si="71"/>
        <v>1242</v>
      </c>
      <c r="J98" s="22">
        <f t="shared" si="72"/>
        <v>1117.8</v>
      </c>
      <c r="K98" s="20" t="s">
        <v>280</v>
      </c>
    </row>
    <row r="99" s="1" customFormat="1" ht="55.5" spans="1:11">
      <c r="A99" s="18">
        <v>93</v>
      </c>
      <c r="B99" s="19" t="s">
        <v>281</v>
      </c>
      <c r="C99" s="31" t="s">
        <v>282</v>
      </c>
      <c r="D99" s="20"/>
      <c r="E99" s="20"/>
      <c r="F99" s="21" t="s">
        <v>19</v>
      </c>
      <c r="G99" s="18"/>
      <c r="H99" s="22">
        <v>1380</v>
      </c>
      <c r="I99" s="22">
        <f t="shared" si="71"/>
        <v>1242</v>
      </c>
      <c r="J99" s="22">
        <f t="shared" si="72"/>
        <v>1117.8</v>
      </c>
      <c r="K99" s="32"/>
    </row>
    <row r="100" s="1" customFormat="1" ht="55.5" spans="1:11">
      <c r="A100" s="18">
        <v>94</v>
      </c>
      <c r="B100" s="19" t="s">
        <v>283</v>
      </c>
      <c r="C100" s="31" t="s">
        <v>284</v>
      </c>
      <c r="D100" s="20" t="s">
        <v>285</v>
      </c>
      <c r="E100" s="20" t="s">
        <v>286</v>
      </c>
      <c r="F100" s="21" t="s">
        <v>19</v>
      </c>
      <c r="G100" s="18"/>
      <c r="H100" s="22">
        <v>2210</v>
      </c>
      <c r="I100" s="22">
        <f t="shared" si="71"/>
        <v>1989</v>
      </c>
      <c r="J100" s="22">
        <f t="shared" si="72"/>
        <v>1790.1</v>
      </c>
      <c r="K100" s="20" t="s">
        <v>287</v>
      </c>
    </row>
    <row r="101" s="1" customFormat="1" ht="43.5" spans="1:11">
      <c r="A101" s="18">
        <v>95</v>
      </c>
      <c r="B101" s="19" t="s">
        <v>288</v>
      </c>
      <c r="C101" s="31" t="s">
        <v>289</v>
      </c>
      <c r="D101" s="20"/>
      <c r="E101" s="20"/>
      <c r="F101" s="21" t="s">
        <v>19</v>
      </c>
      <c r="G101" s="18"/>
      <c r="H101" s="22">
        <f t="shared" ref="H101:H105" si="73">ROUND(H100*0.3,0)</f>
        <v>663</v>
      </c>
      <c r="I101" s="28">
        <f t="shared" ref="I101:I105" si="74">ROUND(H101*0.9,0)</f>
        <v>597</v>
      </c>
      <c r="J101" s="28">
        <f t="shared" ref="J101:J105" si="75">ROUND(I101*0.9,0)</f>
        <v>537</v>
      </c>
      <c r="K101" s="32"/>
    </row>
    <row r="102" s="1" customFormat="1" ht="54" spans="1:11">
      <c r="A102" s="18">
        <v>96</v>
      </c>
      <c r="B102" s="19" t="s">
        <v>290</v>
      </c>
      <c r="C102" s="31" t="s">
        <v>291</v>
      </c>
      <c r="D102" s="20" t="s">
        <v>292</v>
      </c>
      <c r="E102" s="20" t="s">
        <v>293</v>
      </c>
      <c r="F102" s="21" t="s">
        <v>19</v>
      </c>
      <c r="G102" s="18"/>
      <c r="H102" s="22">
        <v>1830</v>
      </c>
      <c r="I102" s="22">
        <f t="shared" ref="I102:I106" si="76">H102*0.9</f>
        <v>1647</v>
      </c>
      <c r="J102" s="22">
        <f t="shared" ref="J102:J106" si="77">I102*0.9</f>
        <v>1482.3</v>
      </c>
      <c r="K102" s="20" t="s">
        <v>287</v>
      </c>
    </row>
    <row r="103" s="1" customFormat="1" ht="42" spans="1:11">
      <c r="A103" s="18">
        <v>97</v>
      </c>
      <c r="B103" s="19" t="s">
        <v>294</v>
      </c>
      <c r="C103" s="20" t="s">
        <v>295</v>
      </c>
      <c r="D103" s="20"/>
      <c r="E103" s="20"/>
      <c r="F103" s="21" t="s">
        <v>19</v>
      </c>
      <c r="G103" s="18"/>
      <c r="H103" s="22">
        <f t="shared" si="73"/>
        <v>549</v>
      </c>
      <c r="I103" s="28">
        <f t="shared" si="74"/>
        <v>494</v>
      </c>
      <c r="J103" s="28">
        <f t="shared" si="75"/>
        <v>445</v>
      </c>
      <c r="K103" s="20"/>
    </row>
    <row r="104" s="1" customFormat="1" ht="54" spans="1:11">
      <c r="A104" s="18">
        <v>98</v>
      </c>
      <c r="B104" s="19" t="s">
        <v>296</v>
      </c>
      <c r="C104" s="20" t="s">
        <v>297</v>
      </c>
      <c r="D104" s="20" t="s">
        <v>298</v>
      </c>
      <c r="E104" s="20" t="s">
        <v>299</v>
      </c>
      <c r="F104" s="21" t="s">
        <v>19</v>
      </c>
      <c r="G104" s="18" t="s">
        <v>300</v>
      </c>
      <c r="H104" s="22">
        <v>5390</v>
      </c>
      <c r="I104" s="22">
        <f t="shared" si="76"/>
        <v>4851</v>
      </c>
      <c r="J104" s="22">
        <f t="shared" si="77"/>
        <v>4365.9</v>
      </c>
      <c r="K104" s="20"/>
    </row>
    <row r="105" s="1" customFormat="1" ht="42" spans="1:11">
      <c r="A105" s="18">
        <v>99</v>
      </c>
      <c r="B105" s="19" t="s">
        <v>301</v>
      </c>
      <c r="C105" s="20" t="s">
        <v>302</v>
      </c>
      <c r="D105" s="20"/>
      <c r="E105" s="20"/>
      <c r="F105" s="21" t="s">
        <v>19</v>
      </c>
      <c r="G105" s="18"/>
      <c r="H105" s="22">
        <f t="shared" si="73"/>
        <v>1617</v>
      </c>
      <c r="I105" s="28">
        <f t="shared" si="74"/>
        <v>1455</v>
      </c>
      <c r="J105" s="28">
        <f t="shared" si="75"/>
        <v>1310</v>
      </c>
      <c r="K105" s="31"/>
    </row>
    <row r="106" s="1" customFormat="1" ht="54" spans="1:11">
      <c r="A106" s="18">
        <v>100</v>
      </c>
      <c r="B106" s="19" t="s">
        <v>303</v>
      </c>
      <c r="C106" s="20" t="s">
        <v>304</v>
      </c>
      <c r="D106" s="20" t="s">
        <v>305</v>
      </c>
      <c r="E106" s="20" t="s">
        <v>299</v>
      </c>
      <c r="F106" s="21" t="s">
        <v>19</v>
      </c>
      <c r="G106" s="18"/>
      <c r="H106" s="22">
        <v>5890</v>
      </c>
      <c r="I106" s="22">
        <f t="shared" si="76"/>
        <v>5301</v>
      </c>
      <c r="J106" s="22">
        <f t="shared" si="77"/>
        <v>4770.9</v>
      </c>
      <c r="K106" s="31" t="s">
        <v>306</v>
      </c>
    </row>
    <row r="107" s="1" customFormat="1" ht="42" spans="1:11">
      <c r="A107" s="18">
        <v>101</v>
      </c>
      <c r="B107" s="19" t="s">
        <v>307</v>
      </c>
      <c r="C107" s="20" t="s">
        <v>308</v>
      </c>
      <c r="D107" s="20"/>
      <c r="E107" s="20"/>
      <c r="F107" s="21" t="s">
        <v>19</v>
      </c>
      <c r="G107" s="18"/>
      <c r="H107" s="22">
        <f t="shared" ref="H107:H112" si="78">ROUND(H106*0.3,0)</f>
        <v>1767</v>
      </c>
      <c r="I107" s="28">
        <f t="shared" ref="I107:I110" si="79">ROUND(H107*0.9,0)</f>
        <v>1590</v>
      </c>
      <c r="J107" s="28">
        <f t="shared" ref="J107:J110" si="80">ROUND(I107*0.9,0)</f>
        <v>1431</v>
      </c>
      <c r="K107" s="32"/>
    </row>
    <row r="108" s="1" customFormat="1" ht="42" spans="1:11">
      <c r="A108" s="18">
        <v>102</v>
      </c>
      <c r="B108" s="19" t="s">
        <v>309</v>
      </c>
      <c r="C108" s="20" t="s">
        <v>310</v>
      </c>
      <c r="D108" s="20"/>
      <c r="E108" s="20"/>
      <c r="F108" s="21" t="s">
        <v>19</v>
      </c>
      <c r="G108" s="18"/>
      <c r="H108" s="22">
        <v>1767</v>
      </c>
      <c r="I108" s="28">
        <f t="shared" si="79"/>
        <v>1590</v>
      </c>
      <c r="J108" s="28">
        <f t="shared" si="80"/>
        <v>1431</v>
      </c>
      <c r="K108" s="32"/>
    </row>
    <row r="109" s="1" customFormat="1" ht="54" spans="1:11">
      <c r="A109" s="18">
        <v>103</v>
      </c>
      <c r="B109" s="19" t="s">
        <v>311</v>
      </c>
      <c r="C109" s="20" t="s">
        <v>312</v>
      </c>
      <c r="D109" s="20" t="s">
        <v>313</v>
      </c>
      <c r="E109" s="20" t="s">
        <v>299</v>
      </c>
      <c r="F109" s="21" t="s">
        <v>19</v>
      </c>
      <c r="G109" s="18"/>
      <c r="H109" s="22">
        <v>5060</v>
      </c>
      <c r="I109" s="22">
        <f t="shared" ref="I109:I114" si="81">H109*0.9</f>
        <v>4554</v>
      </c>
      <c r="J109" s="22">
        <f t="shared" ref="J109:J114" si="82">I109*0.9</f>
        <v>4098.6</v>
      </c>
      <c r="K109" s="32"/>
    </row>
    <row r="110" s="1" customFormat="1" ht="42" spans="1:11">
      <c r="A110" s="18">
        <v>104</v>
      </c>
      <c r="B110" s="19" t="s">
        <v>314</v>
      </c>
      <c r="C110" s="20" t="s">
        <v>315</v>
      </c>
      <c r="D110" s="20"/>
      <c r="E110" s="20"/>
      <c r="F110" s="21" t="s">
        <v>19</v>
      </c>
      <c r="G110" s="18"/>
      <c r="H110" s="22">
        <f t="shared" si="78"/>
        <v>1518</v>
      </c>
      <c r="I110" s="28">
        <f t="shared" si="79"/>
        <v>1366</v>
      </c>
      <c r="J110" s="28">
        <f t="shared" si="80"/>
        <v>1229</v>
      </c>
      <c r="K110" s="31"/>
    </row>
    <row r="111" s="1" customFormat="1" ht="55.5" spans="1:11">
      <c r="A111" s="18">
        <v>105</v>
      </c>
      <c r="B111" s="19" t="s">
        <v>316</v>
      </c>
      <c r="C111" s="20" t="s">
        <v>317</v>
      </c>
      <c r="D111" s="20" t="s">
        <v>318</v>
      </c>
      <c r="E111" s="20" t="s">
        <v>299</v>
      </c>
      <c r="F111" s="21" t="s">
        <v>19</v>
      </c>
      <c r="G111" s="18"/>
      <c r="H111" s="22">
        <v>6578</v>
      </c>
      <c r="I111" s="22">
        <f t="shared" si="81"/>
        <v>5920.2</v>
      </c>
      <c r="J111" s="22">
        <f t="shared" si="82"/>
        <v>5328.18</v>
      </c>
      <c r="K111" s="31" t="s">
        <v>319</v>
      </c>
    </row>
    <row r="112" s="1" customFormat="1" ht="42" spans="1:11">
      <c r="A112" s="18">
        <v>106</v>
      </c>
      <c r="B112" s="19" t="s">
        <v>320</v>
      </c>
      <c r="C112" s="20" t="s">
        <v>321</v>
      </c>
      <c r="D112" s="20"/>
      <c r="E112" s="20"/>
      <c r="F112" s="21" t="s">
        <v>19</v>
      </c>
      <c r="G112" s="18"/>
      <c r="H112" s="22">
        <f t="shared" si="78"/>
        <v>1973</v>
      </c>
      <c r="I112" s="28">
        <f t="shared" ref="I112:I115" si="83">ROUND(H112*0.9,0)</f>
        <v>1776</v>
      </c>
      <c r="J112" s="28">
        <f t="shared" ref="J112:J115" si="84">ROUND(I112*0.9,0)</f>
        <v>1598</v>
      </c>
      <c r="K112" s="31"/>
    </row>
    <row r="113" s="1" customFormat="1" ht="55.5" spans="1:11">
      <c r="A113" s="18">
        <v>107</v>
      </c>
      <c r="B113" s="19" t="s">
        <v>322</v>
      </c>
      <c r="C113" s="20" t="s">
        <v>323</v>
      </c>
      <c r="D113" s="20"/>
      <c r="E113" s="20"/>
      <c r="F113" s="21" t="s">
        <v>19</v>
      </c>
      <c r="G113" s="18"/>
      <c r="H113" s="22">
        <v>1973</v>
      </c>
      <c r="I113" s="28">
        <f t="shared" si="83"/>
        <v>1776</v>
      </c>
      <c r="J113" s="28">
        <f t="shared" si="84"/>
        <v>1598</v>
      </c>
      <c r="K113" s="31"/>
    </row>
    <row r="114" s="1" customFormat="1" ht="54" spans="1:11">
      <c r="A114" s="18">
        <v>108</v>
      </c>
      <c r="B114" s="19" t="s">
        <v>324</v>
      </c>
      <c r="C114" s="20" t="s">
        <v>325</v>
      </c>
      <c r="D114" s="20" t="s">
        <v>326</v>
      </c>
      <c r="E114" s="20" t="s">
        <v>299</v>
      </c>
      <c r="F114" s="21" t="s">
        <v>19</v>
      </c>
      <c r="G114" s="19" t="s">
        <v>327</v>
      </c>
      <c r="H114" s="22">
        <v>4155</v>
      </c>
      <c r="I114" s="22">
        <f t="shared" si="81"/>
        <v>3739.5</v>
      </c>
      <c r="J114" s="22">
        <f t="shared" si="82"/>
        <v>3365.55</v>
      </c>
      <c r="K114" s="31" t="s">
        <v>328</v>
      </c>
    </row>
    <row r="115" s="1" customFormat="1" ht="42" spans="1:11">
      <c r="A115" s="18">
        <v>109</v>
      </c>
      <c r="B115" s="19" t="s">
        <v>329</v>
      </c>
      <c r="C115" s="20" t="s">
        <v>330</v>
      </c>
      <c r="D115" s="20"/>
      <c r="E115" s="20"/>
      <c r="F115" s="21" t="s">
        <v>19</v>
      </c>
      <c r="G115" s="18"/>
      <c r="H115" s="22">
        <f t="shared" ref="H115:H120" si="85">ROUND(H114*0.3,0)</f>
        <v>1247</v>
      </c>
      <c r="I115" s="28">
        <f t="shared" si="83"/>
        <v>1122</v>
      </c>
      <c r="J115" s="28">
        <f t="shared" si="84"/>
        <v>1010</v>
      </c>
      <c r="K115" s="31"/>
    </row>
    <row r="116" s="1" customFormat="1" ht="85.5" spans="1:11">
      <c r="A116" s="18">
        <v>110</v>
      </c>
      <c r="B116" s="19" t="s">
        <v>331</v>
      </c>
      <c r="C116" s="20" t="s">
        <v>332</v>
      </c>
      <c r="D116" s="20" t="s">
        <v>333</v>
      </c>
      <c r="E116" s="20" t="s">
        <v>299</v>
      </c>
      <c r="F116" s="21" t="s">
        <v>19</v>
      </c>
      <c r="G116" s="19" t="s">
        <v>327</v>
      </c>
      <c r="H116" s="22">
        <v>5400</v>
      </c>
      <c r="I116" s="22">
        <f t="shared" ref="I116:I121" si="86">H116*0.9</f>
        <v>4860</v>
      </c>
      <c r="J116" s="22">
        <f t="shared" ref="J116:J121" si="87">I116*0.9</f>
        <v>4374</v>
      </c>
      <c r="K116" s="31" t="s">
        <v>334</v>
      </c>
    </row>
    <row r="117" s="1" customFormat="1" ht="42" spans="1:11">
      <c r="A117" s="18">
        <v>111</v>
      </c>
      <c r="B117" s="19" t="s">
        <v>335</v>
      </c>
      <c r="C117" s="20" t="s">
        <v>336</v>
      </c>
      <c r="D117" s="20"/>
      <c r="E117" s="20"/>
      <c r="F117" s="21" t="s">
        <v>19</v>
      </c>
      <c r="G117" s="18"/>
      <c r="H117" s="22">
        <f t="shared" si="85"/>
        <v>1620</v>
      </c>
      <c r="I117" s="28">
        <f t="shared" ref="I117:I120" si="88">ROUND(H117*0.9,0)</f>
        <v>1458</v>
      </c>
      <c r="J117" s="28">
        <f t="shared" ref="J117:J120" si="89">ROUND(I117*0.9,0)</f>
        <v>1312</v>
      </c>
      <c r="K117" s="20"/>
    </row>
    <row r="118" s="1" customFormat="1" ht="42" spans="1:11">
      <c r="A118" s="18">
        <v>112</v>
      </c>
      <c r="B118" s="19" t="s">
        <v>337</v>
      </c>
      <c r="C118" s="20" t="s">
        <v>338</v>
      </c>
      <c r="D118" s="20"/>
      <c r="E118" s="20"/>
      <c r="F118" s="21" t="s">
        <v>19</v>
      </c>
      <c r="G118" s="18"/>
      <c r="H118" s="22">
        <v>1621</v>
      </c>
      <c r="I118" s="28">
        <f t="shared" si="88"/>
        <v>1459</v>
      </c>
      <c r="J118" s="28">
        <f t="shared" si="89"/>
        <v>1313</v>
      </c>
      <c r="K118" s="20"/>
    </row>
    <row r="119" s="1" customFormat="1" ht="54" spans="1:11">
      <c r="A119" s="18">
        <v>113</v>
      </c>
      <c r="B119" s="19" t="s">
        <v>339</v>
      </c>
      <c r="C119" s="20" t="s">
        <v>340</v>
      </c>
      <c r="D119" s="20" t="s">
        <v>341</v>
      </c>
      <c r="E119" s="20" t="s">
        <v>342</v>
      </c>
      <c r="F119" s="21" t="s">
        <v>19</v>
      </c>
      <c r="G119" s="18"/>
      <c r="H119" s="22">
        <v>2510</v>
      </c>
      <c r="I119" s="22">
        <f t="shared" si="86"/>
        <v>2259</v>
      </c>
      <c r="J119" s="22">
        <f t="shared" si="87"/>
        <v>2033.1</v>
      </c>
      <c r="K119" s="20"/>
    </row>
    <row r="120" s="1" customFormat="1" ht="30" spans="1:11">
      <c r="A120" s="18">
        <v>114</v>
      </c>
      <c r="B120" s="19" t="s">
        <v>343</v>
      </c>
      <c r="C120" s="20" t="s">
        <v>344</v>
      </c>
      <c r="D120" s="20"/>
      <c r="E120" s="20"/>
      <c r="F120" s="21" t="s">
        <v>19</v>
      </c>
      <c r="G120" s="18"/>
      <c r="H120" s="22">
        <f t="shared" si="85"/>
        <v>753</v>
      </c>
      <c r="I120" s="28">
        <f t="shared" si="88"/>
        <v>678</v>
      </c>
      <c r="J120" s="28">
        <f t="shared" si="89"/>
        <v>610</v>
      </c>
      <c r="K120" s="20"/>
    </row>
    <row r="121" s="1" customFormat="1" ht="54" spans="1:11">
      <c r="A121" s="18">
        <v>115</v>
      </c>
      <c r="B121" s="19" t="s">
        <v>345</v>
      </c>
      <c r="C121" s="20" t="s">
        <v>346</v>
      </c>
      <c r="D121" s="20" t="s">
        <v>347</v>
      </c>
      <c r="E121" s="20" t="s">
        <v>299</v>
      </c>
      <c r="F121" s="21" t="s">
        <v>19</v>
      </c>
      <c r="G121" s="18" t="s">
        <v>300</v>
      </c>
      <c r="H121" s="22">
        <v>10160</v>
      </c>
      <c r="I121" s="22">
        <f t="shared" si="86"/>
        <v>9144</v>
      </c>
      <c r="J121" s="22">
        <f t="shared" si="87"/>
        <v>8229.6</v>
      </c>
      <c r="K121" s="33" t="s">
        <v>348</v>
      </c>
    </row>
    <row r="122" s="1" customFormat="1" ht="30" spans="1:11">
      <c r="A122" s="18">
        <v>116</v>
      </c>
      <c r="B122" s="19" t="s">
        <v>349</v>
      </c>
      <c r="C122" s="20" t="s">
        <v>350</v>
      </c>
      <c r="D122" s="20"/>
      <c r="E122" s="20"/>
      <c r="F122" s="21" t="s">
        <v>19</v>
      </c>
      <c r="G122" s="18"/>
      <c r="H122" s="22">
        <f t="shared" ref="H122:H126" si="90">ROUND(H121*0.3,0)</f>
        <v>3048</v>
      </c>
      <c r="I122" s="28">
        <f t="shared" ref="I122:I126" si="91">ROUND(H122*0.9,0)</f>
        <v>2743</v>
      </c>
      <c r="J122" s="28">
        <f t="shared" ref="J122:J126" si="92">ROUND(I122*0.9,0)</f>
        <v>2469</v>
      </c>
      <c r="K122" s="20"/>
    </row>
    <row r="123" s="1" customFormat="1" ht="54" spans="1:11">
      <c r="A123" s="18">
        <v>117</v>
      </c>
      <c r="B123" s="19" t="s">
        <v>351</v>
      </c>
      <c r="C123" s="20" t="s">
        <v>352</v>
      </c>
      <c r="D123" s="20" t="s">
        <v>353</v>
      </c>
      <c r="E123" s="20" t="s">
        <v>299</v>
      </c>
      <c r="F123" s="21" t="s">
        <v>19</v>
      </c>
      <c r="G123" s="18"/>
      <c r="H123" s="22">
        <v>4400</v>
      </c>
      <c r="I123" s="22">
        <f t="shared" ref="I123:I127" si="93">H123*0.9</f>
        <v>3960</v>
      </c>
      <c r="J123" s="22">
        <f t="shared" ref="J123:J127" si="94">I123*0.9</f>
        <v>3564</v>
      </c>
      <c r="K123" s="33" t="s">
        <v>348</v>
      </c>
    </row>
    <row r="124" s="1" customFormat="1" ht="30" spans="1:11">
      <c r="A124" s="18">
        <v>118</v>
      </c>
      <c r="B124" s="19" t="s">
        <v>354</v>
      </c>
      <c r="C124" s="20" t="s">
        <v>355</v>
      </c>
      <c r="D124" s="20"/>
      <c r="E124" s="20"/>
      <c r="F124" s="21" t="s">
        <v>19</v>
      </c>
      <c r="G124" s="18"/>
      <c r="H124" s="22">
        <f t="shared" si="90"/>
        <v>1320</v>
      </c>
      <c r="I124" s="28">
        <f t="shared" si="91"/>
        <v>1188</v>
      </c>
      <c r="J124" s="28">
        <f t="shared" si="92"/>
        <v>1069</v>
      </c>
      <c r="K124" s="20"/>
    </row>
    <row r="125" s="1" customFormat="1" ht="54" spans="1:11">
      <c r="A125" s="18">
        <v>119</v>
      </c>
      <c r="B125" s="19" t="s">
        <v>356</v>
      </c>
      <c r="C125" s="20" t="s">
        <v>357</v>
      </c>
      <c r="D125" s="20" t="s">
        <v>358</v>
      </c>
      <c r="E125" s="20" t="s">
        <v>299</v>
      </c>
      <c r="F125" s="21" t="s">
        <v>19</v>
      </c>
      <c r="G125" s="18"/>
      <c r="H125" s="22">
        <v>4130</v>
      </c>
      <c r="I125" s="22">
        <f t="shared" si="93"/>
        <v>3717</v>
      </c>
      <c r="J125" s="22">
        <f t="shared" si="94"/>
        <v>3345.3</v>
      </c>
      <c r="K125" s="33" t="s">
        <v>348</v>
      </c>
    </row>
    <row r="126" s="1" customFormat="1" ht="30" spans="1:11">
      <c r="A126" s="18">
        <v>120</v>
      </c>
      <c r="B126" s="19" t="s">
        <v>359</v>
      </c>
      <c r="C126" s="20" t="s">
        <v>360</v>
      </c>
      <c r="D126" s="20"/>
      <c r="E126" s="20"/>
      <c r="F126" s="21" t="s">
        <v>19</v>
      </c>
      <c r="G126" s="18"/>
      <c r="H126" s="22">
        <f t="shared" si="90"/>
        <v>1239</v>
      </c>
      <c r="I126" s="28">
        <f t="shared" si="91"/>
        <v>1115</v>
      </c>
      <c r="J126" s="28">
        <f t="shared" si="92"/>
        <v>1004</v>
      </c>
      <c r="K126" s="20"/>
    </row>
    <row r="127" s="1" customFormat="1" ht="54" spans="1:11">
      <c r="A127" s="18">
        <v>121</v>
      </c>
      <c r="B127" s="19" t="s">
        <v>361</v>
      </c>
      <c r="C127" s="20" t="s">
        <v>362</v>
      </c>
      <c r="D127" s="20" t="s">
        <v>363</v>
      </c>
      <c r="E127" s="20" t="s">
        <v>299</v>
      </c>
      <c r="F127" s="21" t="s">
        <v>19</v>
      </c>
      <c r="G127" s="18"/>
      <c r="H127" s="22">
        <v>3810</v>
      </c>
      <c r="I127" s="22">
        <f t="shared" si="93"/>
        <v>3429</v>
      </c>
      <c r="J127" s="22">
        <f t="shared" si="94"/>
        <v>3086.1</v>
      </c>
      <c r="K127" s="33" t="s">
        <v>348</v>
      </c>
    </row>
    <row r="128" s="1" customFormat="1" ht="30" spans="1:11">
      <c r="A128" s="18">
        <v>122</v>
      </c>
      <c r="B128" s="19" t="s">
        <v>364</v>
      </c>
      <c r="C128" s="20" t="s">
        <v>365</v>
      </c>
      <c r="D128" s="20"/>
      <c r="E128" s="20"/>
      <c r="F128" s="21" t="s">
        <v>19</v>
      </c>
      <c r="G128" s="18"/>
      <c r="H128" s="22">
        <f t="shared" ref="H128:H132" si="95">ROUND(H127*0.3,0)</f>
        <v>1143</v>
      </c>
      <c r="I128" s="28">
        <f t="shared" ref="I128:I132" si="96">ROUND(H128*0.9,0)</f>
        <v>1029</v>
      </c>
      <c r="J128" s="28">
        <f t="shared" ref="J128:J132" si="97">ROUND(I128*0.9,0)</f>
        <v>926</v>
      </c>
      <c r="K128" s="20"/>
    </row>
    <row r="129" s="1" customFormat="1" ht="54" spans="1:11">
      <c r="A129" s="18">
        <v>123</v>
      </c>
      <c r="B129" s="19" t="s">
        <v>366</v>
      </c>
      <c r="C129" s="20" t="s">
        <v>367</v>
      </c>
      <c r="D129" s="20" t="s">
        <v>368</v>
      </c>
      <c r="E129" s="20" t="s">
        <v>369</v>
      </c>
      <c r="F129" s="21" t="s">
        <v>19</v>
      </c>
      <c r="G129" s="18" t="s">
        <v>300</v>
      </c>
      <c r="H129" s="22">
        <v>2240</v>
      </c>
      <c r="I129" s="22">
        <f t="shared" ref="I129:I133" si="98">H129*0.9</f>
        <v>2016</v>
      </c>
      <c r="J129" s="22">
        <f t="shared" ref="J129:J133" si="99">I129*0.9</f>
        <v>1814.4</v>
      </c>
      <c r="K129" s="33" t="s">
        <v>348</v>
      </c>
    </row>
    <row r="130" s="1" customFormat="1" ht="30" spans="1:11">
      <c r="A130" s="18">
        <v>124</v>
      </c>
      <c r="B130" s="19" t="s">
        <v>370</v>
      </c>
      <c r="C130" s="20" t="s">
        <v>371</v>
      </c>
      <c r="D130" s="20"/>
      <c r="E130" s="20"/>
      <c r="F130" s="21" t="s">
        <v>19</v>
      </c>
      <c r="G130" s="18"/>
      <c r="H130" s="22">
        <f t="shared" si="95"/>
        <v>672</v>
      </c>
      <c r="I130" s="28">
        <f t="shared" si="96"/>
        <v>605</v>
      </c>
      <c r="J130" s="28">
        <f t="shared" si="97"/>
        <v>545</v>
      </c>
      <c r="K130" s="20"/>
    </row>
    <row r="131" s="1" customFormat="1" ht="54" spans="1:11">
      <c r="A131" s="18">
        <v>125</v>
      </c>
      <c r="B131" s="19" t="s">
        <v>372</v>
      </c>
      <c r="C131" s="20" t="s">
        <v>373</v>
      </c>
      <c r="D131" s="20" t="s">
        <v>374</v>
      </c>
      <c r="E131" s="20" t="s">
        <v>369</v>
      </c>
      <c r="F131" s="21" t="s">
        <v>19</v>
      </c>
      <c r="G131" s="18"/>
      <c r="H131" s="22">
        <v>2240</v>
      </c>
      <c r="I131" s="22">
        <f t="shared" si="98"/>
        <v>2016</v>
      </c>
      <c r="J131" s="22">
        <f t="shared" si="99"/>
        <v>1814.4</v>
      </c>
      <c r="K131" s="33" t="s">
        <v>348</v>
      </c>
    </row>
    <row r="132" s="1" customFormat="1" ht="30" spans="1:11">
      <c r="A132" s="18">
        <v>126</v>
      </c>
      <c r="B132" s="19" t="s">
        <v>375</v>
      </c>
      <c r="C132" s="20" t="s">
        <v>376</v>
      </c>
      <c r="D132" s="20"/>
      <c r="E132" s="20"/>
      <c r="F132" s="21" t="s">
        <v>19</v>
      </c>
      <c r="G132" s="18"/>
      <c r="H132" s="22">
        <f t="shared" si="95"/>
        <v>672</v>
      </c>
      <c r="I132" s="28">
        <f t="shared" si="96"/>
        <v>605</v>
      </c>
      <c r="J132" s="28">
        <f t="shared" si="97"/>
        <v>545</v>
      </c>
      <c r="K132" s="20"/>
    </row>
    <row r="133" s="1" customFormat="1" ht="54" spans="1:11">
      <c r="A133" s="18">
        <v>127</v>
      </c>
      <c r="B133" s="19" t="s">
        <v>377</v>
      </c>
      <c r="C133" s="20" t="s">
        <v>378</v>
      </c>
      <c r="D133" s="20" t="s">
        <v>379</v>
      </c>
      <c r="E133" s="20" t="s">
        <v>369</v>
      </c>
      <c r="F133" s="21" t="s">
        <v>19</v>
      </c>
      <c r="G133" s="18"/>
      <c r="H133" s="22">
        <v>2288</v>
      </c>
      <c r="I133" s="22">
        <f t="shared" si="98"/>
        <v>2059.2</v>
      </c>
      <c r="J133" s="22">
        <f t="shared" si="99"/>
        <v>1853.28</v>
      </c>
      <c r="K133" s="33" t="s">
        <v>348</v>
      </c>
    </row>
    <row r="134" s="1" customFormat="1" ht="30" spans="1:11">
      <c r="A134" s="18">
        <v>128</v>
      </c>
      <c r="B134" s="19" t="s">
        <v>380</v>
      </c>
      <c r="C134" s="20" t="s">
        <v>381</v>
      </c>
      <c r="D134" s="20"/>
      <c r="E134" s="20"/>
      <c r="F134" s="21" t="s">
        <v>19</v>
      </c>
      <c r="G134" s="18"/>
      <c r="H134" s="22">
        <f t="shared" ref="H134:H138" si="100">ROUND(H133*0.3,0)</f>
        <v>686</v>
      </c>
      <c r="I134" s="28">
        <f t="shared" ref="I134:I138" si="101">ROUND(H134*0.9,0)</f>
        <v>617</v>
      </c>
      <c r="J134" s="28">
        <f t="shared" ref="J134:J138" si="102">ROUND(I134*0.9,0)</f>
        <v>555</v>
      </c>
      <c r="K134" s="20"/>
    </row>
    <row r="135" s="1" customFormat="1" ht="54" spans="1:11">
      <c r="A135" s="18">
        <v>129</v>
      </c>
      <c r="B135" s="19" t="s">
        <v>382</v>
      </c>
      <c r="C135" s="20" t="s">
        <v>383</v>
      </c>
      <c r="D135" s="20" t="s">
        <v>384</v>
      </c>
      <c r="E135" s="20" t="s">
        <v>369</v>
      </c>
      <c r="F135" s="21" t="s">
        <v>19</v>
      </c>
      <c r="G135" s="18"/>
      <c r="H135" s="22">
        <v>3810</v>
      </c>
      <c r="I135" s="22">
        <f t="shared" ref="I135:I139" si="103">H135*0.9</f>
        <v>3429</v>
      </c>
      <c r="J135" s="22">
        <f t="shared" ref="J135:J139" si="104">I135*0.9</f>
        <v>3086.1</v>
      </c>
      <c r="K135" s="33" t="s">
        <v>348</v>
      </c>
    </row>
    <row r="136" s="1" customFormat="1" ht="30" spans="1:11">
      <c r="A136" s="18">
        <v>130</v>
      </c>
      <c r="B136" s="19" t="s">
        <v>385</v>
      </c>
      <c r="C136" s="20" t="s">
        <v>386</v>
      </c>
      <c r="D136" s="20"/>
      <c r="E136" s="20"/>
      <c r="F136" s="21" t="s">
        <v>19</v>
      </c>
      <c r="G136" s="18"/>
      <c r="H136" s="22">
        <f t="shared" si="100"/>
        <v>1143</v>
      </c>
      <c r="I136" s="28">
        <f t="shared" si="101"/>
        <v>1029</v>
      </c>
      <c r="J136" s="28">
        <f t="shared" si="102"/>
        <v>926</v>
      </c>
      <c r="K136" s="20"/>
    </row>
    <row r="137" s="1" customFormat="1" ht="54" spans="1:11">
      <c r="A137" s="18">
        <v>131</v>
      </c>
      <c r="B137" s="19" t="s">
        <v>387</v>
      </c>
      <c r="C137" s="20" t="s">
        <v>388</v>
      </c>
      <c r="D137" s="20" t="s">
        <v>389</v>
      </c>
      <c r="E137" s="20" t="s">
        <v>369</v>
      </c>
      <c r="F137" s="21" t="s">
        <v>19</v>
      </c>
      <c r="G137" s="18"/>
      <c r="H137" s="22">
        <v>2904</v>
      </c>
      <c r="I137" s="22">
        <f t="shared" si="103"/>
        <v>2613.6</v>
      </c>
      <c r="J137" s="22">
        <f t="shared" si="104"/>
        <v>2352.24</v>
      </c>
      <c r="K137" s="33" t="s">
        <v>348</v>
      </c>
    </row>
    <row r="138" s="1" customFormat="1" ht="30" spans="1:11">
      <c r="A138" s="18">
        <v>132</v>
      </c>
      <c r="B138" s="19" t="s">
        <v>390</v>
      </c>
      <c r="C138" s="20" t="s">
        <v>391</v>
      </c>
      <c r="D138" s="20"/>
      <c r="E138" s="20"/>
      <c r="F138" s="21" t="s">
        <v>19</v>
      </c>
      <c r="G138" s="18"/>
      <c r="H138" s="22">
        <f t="shared" si="100"/>
        <v>871</v>
      </c>
      <c r="I138" s="28">
        <f t="shared" si="101"/>
        <v>784</v>
      </c>
      <c r="J138" s="28">
        <f t="shared" si="102"/>
        <v>706</v>
      </c>
      <c r="K138" s="20"/>
    </row>
    <row r="139" s="1" customFormat="1" ht="54" spans="1:11">
      <c r="A139" s="18">
        <v>133</v>
      </c>
      <c r="B139" s="19" t="s">
        <v>392</v>
      </c>
      <c r="C139" s="20" t="s">
        <v>393</v>
      </c>
      <c r="D139" s="20" t="s">
        <v>394</v>
      </c>
      <c r="E139" s="20" t="s">
        <v>369</v>
      </c>
      <c r="F139" s="21" t="s">
        <v>19</v>
      </c>
      <c r="G139" s="18"/>
      <c r="H139" s="22">
        <v>2904</v>
      </c>
      <c r="I139" s="22">
        <f t="shared" si="103"/>
        <v>2613.6</v>
      </c>
      <c r="J139" s="22">
        <f t="shared" si="104"/>
        <v>2352.24</v>
      </c>
      <c r="K139" s="33" t="s">
        <v>348</v>
      </c>
    </row>
    <row r="140" s="1" customFormat="1" ht="30" spans="1:11">
      <c r="A140" s="18">
        <v>134</v>
      </c>
      <c r="B140" s="19" t="s">
        <v>395</v>
      </c>
      <c r="C140" s="20" t="s">
        <v>396</v>
      </c>
      <c r="D140" s="20"/>
      <c r="E140" s="20"/>
      <c r="F140" s="21" t="s">
        <v>19</v>
      </c>
      <c r="G140" s="18"/>
      <c r="H140" s="22">
        <f t="shared" ref="H140:H144" si="105">ROUND(H139*0.3,0)</f>
        <v>871</v>
      </c>
      <c r="I140" s="28">
        <f t="shared" ref="I140:I144" si="106">ROUND(H140*0.9,0)</f>
        <v>784</v>
      </c>
      <c r="J140" s="28">
        <f t="shared" ref="J140:J144" si="107">ROUND(I140*0.9,0)</f>
        <v>706</v>
      </c>
      <c r="K140" s="20"/>
    </row>
    <row r="141" s="1" customFormat="1" ht="54" spans="1:11">
      <c r="A141" s="18">
        <v>135</v>
      </c>
      <c r="B141" s="19" t="s">
        <v>397</v>
      </c>
      <c r="C141" s="20" t="s">
        <v>398</v>
      </c>
      <c r="D141" s="20" t="s">
        <v>399</v>
      </c>
      <c r="E141" s="20" t="s">
        <v>369</v>
      </c>
      <c r="F141" s="21" t="s">
        <v>19</v>
      </c>
      <c r="G141" s="18"/>
      <c r="H141" s="22">
        <v>2904</v>
      </c>
      <c r="I141" s="22">
        <f t="shared" ref="I141:I145" si="108">H141*0.9</f>
        <v>2613.6</v>
      </c>
      <c r="J141" s="22">
        <f t="shared" ref="J141:J145" si="109">I141*0.9</f>
        <v>2352.24</v>
      </c>
      <c r="K141" s="33" t="s">
        <v>348</v>
      </c>
    </row>
    <row r="142" s="1" customFormat="1" ht="30" spans="1:11">
      <c r="A142" s="18">
        <v>136</v>
      </c>
      <c r="B142" s="19" t="s">
        <v>400</v>
      </c>
      <c r="C142" s="20" t="s">
        <v>401</v>
      </c>
      <c r="D142" s="20"/>
      <c r="E142" s="20"/>
      <c r="F142" s="21" t="s">
        <v>19</v>
      </c>
      <c r="G142" s="18"/>
      <c r="H142" s="22">
        <f t="shared" si="105"/>
        <v>871</v>
      </c>
      <c r="I142" s="28">
        <f t="shared" si="106"/>
        <v>784</v>
      </c>
      <c r="J142" s="28">
        <f t="shared" si="107"/>
        <v>706</v>
      </c>
      <c r="K142" s="20"/>
    </row>
    <row r="143" s="1" customFormat="1" ht="54" spans="1:11">
      <c r="A143" s="18">
        <v>137</v>
      </c>
      <c r="B143" s="19" t="s">
        <v>402</v>
      </c>
      <c r="C143" s="20" t="s">
        <v>403</v>
      </c>
      <c r="D143" s="20" t="s">
        <v>404</v>
      </c>
      <c r="E143" s="20" t="s">
        <v>369</v>
      </c>
      <c r="F143" s="21" t="s">
        <v>19</v>
      </c>
      <c r="G143" s="18"/>
      <c r="H143" s="22">
        <v>2904</v>
      </c>
      <c r="I143" s="22">
        <f t="shared" si="108"/>
        <v>2613.6</v>
      </c>
      <c r="J143" s="22">
        <f t="shared" si="109"/>
        <v>2352.24</v>
      </c>
      <c r="K143" s="33" t="s">
        <v>348</v>
      </c>
    </row>
    <row r="144" s="1" customFormat="1" ht="30" spans="1:11">
      <c r="A144" s="18">
        <v>138</v>
      </c>
      <c r="B144" s="19" t="s">
        <v>405</v>
      </c>
      <c r="C144" s="20" t="s">
        <v>406</v>
      </c>
      <c r="D144" s="20"/>
      <c r="E144" s="20"/>
      <c r="F144" s="21" t="s">
        <v>19</v>
      </c>
      <c r="G144" s="18"/>
      <c r="H144" s="22">
        <f t="shared" si="105"/>
        <v>871</v>
      </c>
      <c r="I144" s="28">
        <f t="shared" si="106"/>
        <v>784</v>
      </c>
      <c r="J144" s="28">
        <f t="shared" si="107"/>
        <v>706</v>
      </c>
      <c r="K144" s="20"/>
    </row>
    <row r="145" s="1" customFormat="1" ht="54" spans="1:11">
      <c r="A145" s="18">
        <v>139</v>
      </c>
      <c r="B145" s="19" t="s">
        <v>407</v>
      </c>
      <c r="C145" s="20" t="s">
        <v>408</v>
      </c>
      <c r="D145" s="20" t="s">
        <v>409</v>
      </c>
      <c r="E145" s="20" t="s">
        <v>410</v>
      </c>
      <c r="F145" s="21" t="s">
        <v>19</v>
      </c>
      <c r="G145" s="18"/>
      <c r="H145" s="22">
        <v>3650</v>
      </c>
      <c r="I145" s="22">
        <f t="shared" si="108"/>
        <v>3285</v>
      </c>
      <c r="J145" s="22">
        <f t="shared" si="109"/>
        <v>2956.5</v>
      </c>
      <c r="K145" s="33" t="s">
        <v>348</v>
      </c>
    </row>
    <row r="146" s="1" customFormat="1" ht="30" spans="1:11">
      <c r="A146" s="18">
        <v>140</v>
      </c>
      <c r="B146" s="19" t="s">
        <v>411</v>
      </c>
      <c r="C146" s="20" t="s">
        <v>412</v>
      </c>
      <c r="D146" s="20"/>
      <c r="E146" s="20"/>
      <c r="F146" s="21" t="s">
        <v>19</v>
      </c>
      <c r="G146" s="18"/>
      <c r="H146" s="22">
        <f t="shared" ref="H146:H150" si="110">ROUND(H145*0.3,0)</f>
        <v>1095</v>
      </c>
      <c r="I146" s="28">
        <f t="shared" ref="I146:I150" si="111">ROUND(H146*0.9,0)</f>
        <v>986</v>
      </c>
      <c r="J146" s="28">
        <f t="shared" ref="J146:J150" si="112">ROUND(I146*0.9,0)</f>
        <v>887</v>
      </c>
      <c r="K146" s="20"/>
    </row>
    <row r="147" s="1" customFormat="1" ht="54" spans="1:11">
      <c r="A147" s="18">
        <v>141</v>
      </c>
      <c r="B147" s="19" t="s">
        <v>413</v>
      </c>
      <c r="C147" s="20" t="s">
        <v>414</v>
      </c>
      <c r="D147" s="20" t="s">
        <v>415</v>
      </c>
      <c r="E147" s="20" t="s">
        <v>410</v>
      </c>
      <c r="F147" s="21" t="s">
        <v>19</v>
      </c>
      <c r="G147" s="18"/>
      <c r="H147" s="22">
        <v>3650</v>
      </c>
      <c r="I147" s="22">
        <f t="shared" ref="I147:I151" si="113">H147*0.9</f>
        <v>3285</v>
      </c>
      <c r="J147" s="22">
        <f t="shared" ref="J147:J151" si="114">I147*0.9</f>
        <v>2956.5</v>
      </c>
      <c r="K147" s="33" t="s">
        <v>348</v>
      </c>
    </row>
    <row r="148" s="1" customFormat="1" ht="30" spans="1:11">
      <c r="A148" s="18">
        <v>142</v>
      </c>
      <c r="B148" s="19" t="s">
        <v>416</v>
      </c>
      <c r="C148" s="20" t="s">
        <v>417</v>
      </c>
      <c r="D148" s="20"/>
      <c r="E148" s="20"/>
      <c r="F148" s="21" t="s">
        <v>19</v>
      </c>
      <c r="G148" s="18"/>
      <c r="H148" s="22">
        <f t="shared" si="110"/>
        <v>1095</v>
      </c>
      <c r="I148" s="28">
        <f t="shared" si="111"/>
        <v>986</v>
      </c>
      <c r="J148" s="28">
        <f t="shared" si="112"/>
        <v>887</v>
      </c>
      <c r="K148" s="20"/>
    </row>
    <row r="149" s="1" customFormat="1" ht="54" spans="1:11">
      <c r="A149" s="18">
        <v>143</v>
      </c>
      <c r="B149" s="19" t="s">
        <v>418</v>
      </c>
      <c r="C149" s="20" t="s">
        <v>419</v>
      </c>
      <c r="D149" s="20" t="s">
        <v>420</v>
      </c>
      <c r="E149" s="20" t="s">
        <v>410</v>
      </c>
      <c r="F149" s="21" t="s">
        <v>19</v>
      </c>
      <c r="G149" s="18"/>
      <c r="H149" s="22">
        <v>2910</v>
      </c>
      <c r="I149" s="22">
        <f t="shared" si="113"/>
        <v>2619</v>
      </c>
      <c r="J149" s="22">
        <f t="shared" si="114"/>
        <v>2357.1</v>
      </c>
      <c r="K149" s="33" t="s">
        <v>348</v>
      </c>
    </row>
    <row r="150" s="1" customFormat="1" ht="30" spans="1:11">
      <c r="A150" s="18">
        <v>144</v>
      </c>
      <c r="B150" s="19" t="s">
        <v>421</v>
      </c>
      <c r="C150" s="20" t="s">
        <v>422</v>
      </c>
      <c r="D150" s="20"/>
      <c r="E150" s="20"/>
      <c r="F150" s="21" t="s">
        <v>19</v>
      </c>
      <c r="G150" s="18"/>
      <c r="H150" s="22">
        <f t="shared" si="110"/>
        <v>873</v>
      </c>
      <c r="I150" s="28">
        <f t="shared" si="111"/>
        <v>786</v>
      </c>
      <c r="J150" s="28">
        <f t="shared" si="112"/>
        <v>707</v>
      </c>
      <c r="K150" s="20"/>
    </row>
    <row r="151" s="1" customFormat="1" ht="54" spans="1:11">
      <c r="A151" s="18">
        <v>145</v>
      </c>
      <c r="B151" s="19" t="s">
        <v>423</v>
      </c>
      <c r="C151" s="20" t="s">
        <v>424</v>
      </c>
      <c r="D151" s="20" t="s">
        <v>425</v>
      </c>
      <c r="E151" s="20" t="s">
        <v>410</v>
      </c>
      <c r="F151" s="21" t="s">
        <v>19</v>
      </c>
      <c r="G151" s="18"/>
      <c r="H151" s="22">
        <v>3650</v>
      </c>
      <c r="I151" s="22">
        <f t="shared" si="113"/>
        <v>3285</v>
      </c>
      <c r="J151" s="22">
        <f t="shared" si="114"/>
        <v>2956.5</v>
      </c>
      <c r="K151" s="33" t="s">
        <v>348</v>
      </c>
    </row>
    <row r="152" s="1" customFormat="1" ht="30" spans="1:11">
      <c r="A152" s="18">
        <v>146</v>
      </c>
      <c r="B152" s="19" t="s">
        <v>426</v>
      </c>
      <c r="C152" s="20" t="s">
        <v>427</v>
      </c>
      <c r="D152" s="20"/>
      <c r="E152" s="20"/>
      <c r="F152" s="21" t="s">
        <v>19</v>
      </c>
      <c r="G152" s="18"/>
      <c r="H152" s="22">
        <f t="shared" ref="H152:H156" si="115">ROUND(H151*0.3,0)</f>
        <v>1095</v>
      </c>
      <c r="I152" s="28">
        <f t="shared" ref="I152:I156" si="116">ROUND(H152*0.9,0)</f>
        <v>986</v>
      </c>
      <c r="J152" s="28">
        <f t="shared" ref="J152:J156" si="117">ROUND(I152*0.9,0)</f>
        <v>887</v>
      </c>
      <c r="K152" s="20"/>
    </row>
    <row r="153" s="1" customFormat="1" ht="54" spans="1:11">
      <c r="A153" s="18">
        <v>147</v>
      </c>
      <c r="B153" s="19" t="s">
        <v>428</v>
      </c>
      <c r="C153" s="20" t="s">
        <v>429</v>
      </c>
      <c r="D153" s="20" t="s">
        <v>430</v>
      </c>
      <c r="E153" s="20" t="s">
        <v>410</v>
      </c>
      <c r="F153" s="21" t="s">
        <v>19</v>
      </c>
      <c r="G153" s="18"/>
      <c r="H153" s="22">
        <v>3650</v>
      </c>
      <c r="I153" s="22">
        <f t="shared" ref="I153:I157" si="118">H153*0.9</f>
        <v>3285</v>
      </c>
      <c r="J153" s="22">
        <f t="shared" ref="J153:J157" si="119">I153*0.9</f>
        <v>2956.5</v>
      </c>
      <c r="K153" s="33" t="s">
        <v>348</v>
      </c>
    </row>
    <row r="154" s="1" customFormat="1" ht="30" spans="1:11">
      <c r="A154" s="18">
        <v>148</v>
      </c>
      <c r="B154" s="19" t="s">
        <v>431</v>
      </c>
      <c r="C154" s="20" t="s">
        <v>432</v>
      </c>
      <c r="D154" s="20"/>
      <c r="E154" s="20"/>
      <c r="F154" s="21" t="s">
        <v>19</v>
      </c>
      <c r="G154" s="18"/>
      <c r="H154" s="22">
        <f t="shared" si="115"/>
        <v>1095</v>
      </c>
      <c r="I154" s="28">
        <f t="shared" si="116"/>
        <v>986</v>
      </c>
      <c r="J154" s="28">
        <f t="shared" si="117"/>
        <v>887</v>
      </c>
      <c r="K154" s="20"/>
    </row>
    <row r="155" s="1" customFormat="1" ht="54" spans="1:11">
      <c r="A155" s="18">
        <v>149</v>
      </c>
      <c r="B155" s="19" t="s">
        <v>433</v>
      </c>
      <c r="C155" s="20" t="s">
        <v>434</v>
      </c>
      <c r="D155" s="20" t="s">
        <v>435</v>
      </c>
      <c r="E155" s="20" t="s">
        <v>410</v>
      </c>
      <c r="F155" s="21" t="s">
        <v>19</v>
      </c>
      <c r="G155" s="18"/>
      <c r="H155" s="22">
        <v>3650</v>
      </c>
      <c r="I155" s="22">
        <f t="shared" si="118"/>
        <v>3285</v>
      </c>
      <c r="J155" s="22">
        <f t="shared" si="119"/>
        <v>2956.5</v>
      </c>
      <c r="K155" s="33" t="s">
        <v>348</v>
      </c>
    </row>
    <row r="156" s="1" customFormat="1" ht="30" spans="1:11">
      <c r="A156" s="18">
        <v>150</v>
      </c>
      <c r="B156" s="19" t="s">
        <v>436</v>
      </c>
      <c r="C156" s="20" t="s">
        <v>437</v>
      </c>
      <c r="D156" s="20"/>
      <c r="E156" s="20"/>
      <c r="F156" s="21" t="s">
        <v>19</v>
      </c>
      <c r="G156" s="18"/>
      <c r="H156" s="22">
        <f t="shared" si="115"/>
        <v>1095</v>
      </c>
      <c r="I156" s="28">
        <f t="shared" si="116"/>
        <v>986</v>
      </c>
      <c r="J156" s="28">
        <f t="shared" si="117"/>
        <v>887</v>
      </c>
      <c r="K156" s="20"/>
    </row>
    <row r="157" s="1" customFormat="1" ht="54" spans="1:11">
      <c r="A157" s="18">
        <v>151</v>
      </c>
      <c r="B157" s="19" t="s">
        <v>438</v>
      </c>
      <c r="C157" s="20" t="s">
        <v>439</v>
      </c>
      <c r="D157" s="20" t="s">
        <v>440</v>
      </c>
      <c r="E157" s="20" t="s">
        <v>410</v>
      </c>
      <c r="F157" s="21" t="s">
        <v>19</v>
      </c>
      <c r="G157" s="18"/>
      <c r="H157" s="22">
        <v>2910</v>
      </c>
      <c r="I157" s="22">
        <f t="shared" si="118"/>
        <v>2619</v>
      </c>
      <c r="J157" s="22">
        <f t="shared" si="119"/>
        <v>2357.1</v>
      </c>
      <c r="K157" s="33" t="s">
        <v>348</v>
      </c>
    </row>
    <row r="158" s="1" customFormat="1" ht="30" spans="1:11">
      <c r="A158" s="18">
        <v>152</v>
      </c>
      <c r="B158" s="19" t="s">
        <v>441</v>
      </c>
      <c r="C158" s="20" t="s">
        <v>442</v>
      </c>
      <c r="D158" s="20"/>
      <c r="E158" s="20"/>
      <c r="F158" s="21" t="s">
        <v>19</v>
      </c>
      <c r="G158" s="18"/>
      <c r="H158" s="22">
        <f t="shared" ref="H158:H162" si="120">ROUND(H157*0.3,0)</f>
        <v>873</v>
      </c>
      <c r="I158" s="28">
        <f t="shared" ref="I158:I162" si="121">ROUND(H158*0.9,0)</f>
        <v>786</v>
      </c>
      <c r="J158" s="28">
        <f t="shared" ref="J158:J162" si="122">ROUND(I158*0.9,0)</f>
        <v>707</v>
      </c>
      <c r="K158" s="20"/>
    </row>
    <row r="159" s="1" customFormat="1" ht="54" spans="1:11">
      <c r="A159" s="18">
        <v>153</v>
      </c>
      <c r="B159" s="19" t="s">
        <v>443</v>
      </c>
      <c r="C159" s="20" t="s">
        <v>444</v>
      </c>
      <c r="D159" s="20" t="s">
        <v>445</v>
      </c>
      <c r="E159" s="20" t="s">
        <v>410</v>
      </c>
      <c r="F159" s="21" t="s">
        <v>19</v>
      </c>
      <c r="G159" s="18"/>
      <c r="H159" s="22">
        <v>3650</v>
      </c>
      <c r="I159" s="22">
        <f t="shared" ref="I159:I163" si="123">H159*0.9</f>
        <v>3285</v>
      </c>
      <c r="J159" s="22">
        <f t="shared" ref="J159:J163" si="124">I159*0.9</f>
        <v>2956.5</v>
      </c>
      <c r="K159" s="33" t="s">
        <v>348</v>
      </c>
    </row>
    <row r="160" s="1" customFormat="1" ht="30" spans="1:11">
      <c r="A160" s="18">
        <v>154</v>
      </c>
      <c r="B160" s="19" t="s">
        <v>446</v>
      </c>
      <c r="C160" s="20" t="s">
        <v>447</v>
      </c>
      <c r="D160" s="20"/>
      <c r="E160" s="20"/>
      <c r="F160" s="21" t="s">
        <v>19</v>
      </c>
      <c r="G160" s="18"/>
      <c r="H160" s="22">
        <f t="shared" si="120"/>
        <v>1095</v>
      </c>
      <c r="I160" s="28">
        <f t="shared" si="121"/>
        <v>986</v>
      </c>
      <c r="J160" s="28">
        <f t="shared" si="122"/>
        <v>887</v>
      </c>
      <c r="K160" s="20"/>
    </row>
    <row r="161" s="1" customFormat="1" ht="54" spans="1:11">
      <c r="A161" s="18">
        <v>155</v>
      </c>
      <c r="B161" s="19" t="s">
        <v>448</v>
      </c>
      <c r="C161" s="20" t="s">
        <v>449</v>
      </c>
      <c r="D161" s="20" t="s">
        <v>450</v>
      </c>
      <c r="E161" s="20" t="s">
        <v>299</v>
      </c>
      <c r="F161" s="21" t="s">
        <v>19</v>
      </c>
      <c r="G161" s="18"/>
      <c r="H161" s="22">
        <v>2210</v>
      </c>
      <c r="I161" s="22">
        <f t="shared" si="123"/>
        <v>1989</v>
      </c>
      <c r="J161" s="22">
        <f t="shared" si="124"/>
        <v>1790.1</v>
      </c>
      <c r="K161" s="20" t="s">
        <v>451</v>
      </c>
    </row>
    <row r="162" s="1" customFormat="1" ht="42" spans="1:11">
      <c r="A162" s="18">
        <v>156</v>
      </c>
      <c r="B162" s="19" t="s">
        <v>452</v>
      </c>
      <c r="C162" s="20" t="s">
        <v>453</v>
      </c>
      <c r="D162" s="20"/>
      <c r="E162" s="20"/>
      <c r="F162" s="21" t="s">
        <v>19</v>
      </c>
      <c r="G162" s="18"/>
      <c r="H162" s="22">
        <f t="shared" si="120"/>
        <v>663</v>
      </c>
      <c r="I162" s="28">
        <f t="shared" si="121"/>
        <v>597</v>
      </c>
      <c r="J162" s="28">
        <f t="shared" si="122"/>
        <v>537</v>
      </c>
      <c r="K162" s="20"/>
    </row>
    <row r="163" s="1" customFormat="1" ht="73.5" spans="1:11">
      <c r="A163" s="18">
        <v>157</v>
      </c>
      <c r="B163" s="19" t="s">
        <v>454</v>
      </c>
      <c r="C163" s="20" t="s">
        <v>455</v>
      </c>
      <c r="D163" s="20" t="s">
        <v>456</v>
      </c>
      <c r="E163" s="20" t="s">
        <v>299</v>
      </c>
      <c r="F163" s="21" t="s">
        <v>19</v>
      </c>
      <c r="G163" s="18"/>
      <c r="H163" s="22">
        <v>2873</v>
      </c>
      <c r="I163" s="22">
        <f t="shared" si="123"/>
        <v>2585.7</v>
      </c>
      <c r="J163" s="22">
        <f t="shared" si="124"/>
        <v>2327.13</v>
      </c>
      <c r="K163" s="20" t="s">
        <v>457</v>
      </c>
    </row>
    <row r="164" s="1" customFormat="1" ht="42" spans="1:11">
      <c r="A164" s="18">
        <v>158</v>
      </c>
      <c r="B164" s="19" t="s">
        <v>458</v>
      </c>
      <c r="C164" s="20" t="s">
        <v>459</v>
      </c>
      <c r="D164" s="20"/>
      <c r="E164" s="20"/>
      <c r="F164" s="21" t="s">
        <v>19</v>
      </c>
      <c r="G164" s="18"/>
      <c r="H164" s="22">
        <f t="shared" ref="H164:H168" si="125">ROUND(H163*0.3,0)</f>
        <v>862</v>
      </c>
      <c r="I164" s="28">
        <f t="shared" ref="I164:I168" si="126">ROUND(H164*0.9,0)</f>
        <v>776</v>
      </c>
      <c r="J164" s="28">
        <f t="shared" ref="J164:J168" si="127">ROUND(I164*0.9,0)</f>
        <v>698</v>
      </c>
      <c r="K164" s="20"/>
    </row>
    <row r="165" s="1" customFormat="1" ht="54" spans="1:11">
      <c r="A165" s="18">
        <v>159</v>
      </c>
      <c r="B165" s="19" t="s">
        <v>460</v>
      </c>
      <c r="C165" s="20" t="s">
        <v>461</v>
      </c>
      <c r="D165" s="20" t="s">
        <v>462</v>
      </c>
      <c r="E165" s="20" t="s">
        <v>463</v>
      </c>
      <c r="F165" s="21" t="s">
        <v>19</v>
      </c>
      <c r="G165" s="18" t="s">
        <v>300</v>
      </c>
      <c r="H165" s="22">
        <v>4345</v>
      </c>
      <c r="I165" s="22">
        <f t="shared" ref="I165:I169" si="128">H165*0.9</f>
        <v>3910.5</v>
      </c>
      <c r="J165" s="22">
        <f t="shared" ref="J165:J169" si="129">I165*0.9</f>
        <v>3519.45</v>
      </c>
      <c r="K165" s="20"/>
    </row>
    <row r="166" s="1" customFormat="1" ht="43.5" spans="1:11">
      <c r="A166" s="18">
        <v>160</v>
      </c>
      <c r="B166" s="19" t="s">
        <v>464</v>
      </c>
      <c r="C166" s="20" t="s">
        <v>465</v>
      </c>
      <c r="D166" s="20"/>
      <c r="E166" s="20"/>
      <c r="F166" s="21" t="s">
        <v>19</v>
      </c>
      <c r="G166" s="18"/>
      <c r="H166" s="22">
        <f t="shared" si="125"/>
        <v>1304</v>
      </c>
      <c r="I166" s="28">
        <f t="shared" si="126"/>
        <v>1174</v>
      </c>
      <c r="J166" s="28">
        <f t="shared" si="127"/>
        <v>1057</v>
      </c>
      <c r="K166" s="20"/>
    </row>
    <row r="167" s="1" customFormat="1" ht="54" spans="1:11">
      <c r="A167" s="18">
        <v>161</v>
      </c>
      <c r="B167" s="19" t="s">
        <v>466</v>
      </c>
      <c r="C167" s="20" t="s">
        <v>467</v>
      </c>
      <c r="D167" s="20" t="s">
        <v>468</v>
      </c>
      <c r="E167" s="20" t="s">
        <v>469</v>
      </c>
      <c r="F167" s="21" t="s">
        <v>19</v>
      </c>
      <c r="G167" s="19" t="s">
        <v>470</v>
      </c>
      <c r="H167" s="22">
        <v>4125</v>
      </c>
      <c r="I167" s="22">
        <f t="shared" si="128"/>
        <v>3712.5</v>
      </c>
      <c r="J167" s="22">
        <f t="shared" si="129"/>
        <v>3341.25</v>
      </c>
      <c r="K167" s="20"/>
    </row>
    <row r="168" s="1" customFormat="1" ht="43.5" spans="1:11">
      <c r="A168" s="18">
        <v>162</v>
      </c>
      <c r="B168" s="19" t="s">
        <v>471</v>
      </c>
      <c r="C168" s="20" t="s">
        <v>472</v>
      </c>
      <c r="D168" s="20"/>
      <c r="E168" s="20"/>
      <c r="F168" s="21" t="s">
        <v>19</v>
      </c>
      <c r="G168" s="18"/>
      <c r="H168" s="22">
        <f t="shared" si="125"/>
        <v>1238</v>
      </c>
      <c r="I168" s="28">
        <f t="shared" si="126"/>
        <v>1114</v>
      </c>
      <c r="J168" s="28">
        <f t="shared" si="127"/>
        <v>1003</v>
      </c>
      <c r="K168" s="20"/>
    </row>
    <row r="169" s="1" customFormat="1" ht="54" spans="1:11">
      <c r="A169" s="18">
        <v>163</v>
      </c>
      <c r="B169" s="19" t="s">
        <v>473</v>
      </c>
      <c r="C169" s="20" t="s">
        <v>474</v>
      </c>
      <c r="D169" s="20" t="s">
        <v>475</v>
      </c>
      <c r="E169" s="20" t="s">
        <v>299</v>
      </c>
      <c r="F169" s="21" t="s">
        <v>19</v>
      </c>
      <c r="G169" s="18"/>
      <c r="H169" s="22">
        <v>600</v>
      </c>
      <c r="I169" s="22">
        <f t="shared" si="128"/>
        <v>540</v>
      </c>
      <c r="J169" s="22">
        <f t="shared" si="129"/>
        <v>486</v>
      </c>
      <c r="K169" s="20"/>
    </row>
    <row r="170" s="1" customFormat="1" ht="30" spans="1:11">
      <c r="A170" s="18">
        <v>164</v>
      </c>
      <c r="B170" s="19" t="s">
        <v>476</v>
      </c>
      <c r="C170" s="20" t="s">
        <v>477</v>
      </c>
      <c r="D170" s="20"/>
      <c r="E170" s="20"/>
      <c r="F170" s="21" t="s">
        <v>19</v>
      </c>
      <c r="G170" s="18"/>
      <c r="H170" s="22">
        <f t="shared" ref="H170:H174" si="130">ROUND(H169*0.3,0)</f>
        <v>180</v>
      </c>
      <c r="I170" s="28">
        <f t="shared" ref="I170:I174" si="131">ROUND(H170*0.9,0)</f>
        <v>162</v>
      </c>
      <c r="J170" s="28">
        <f t="shared" ref="J170:J174" si="132">ROUND(I170*0.9,0)</f>
        <v>146</v>
      </c>
      <c r="K170" s="20"/>
    </row>
    <row r="171" s="1" customFormat="1" ht="54" spans="1:11">
      <c r="A171" s="18">
        <v>165</v>
      </c>
      <c r="B171" s="19" t="s">
        <v>478</v>
      </c>
      <c r="C171" s="20" t="s">
        <v>479</v>
      </c>
      <c r="D171" s="20" t="s">
        <v>480</v>
      </c>
      <c r="E171" s="20" t="s">
        <v>481</v>
      </c>
      <c r="F171" s="21" t="s">
        <v>19</v>
      </c>
      <c r="G171" s="19" t="s">
        <v>482</v>
      </c>
      <c r="H171" s="22">
        <v>2940</v>
      </c>
      <c r="I171" s="22">
        <f t="shared" ref="I171:I175" si="133">H171*0.9</f>
        <v>2646</v>
      </c>
      <c r="J171" s="22">
        <f t="shared" ref="J171:J175" si="134">I171*0.9</f>
        <v>2381.4</v>
      </c>
      <c r="K171" s="20"/>
    </row>
    <row r="172" s="1" customFormat="1" ht="42" spans="1:11">
      <c r="A172" s="18">
        <v>166</v>
      </c>
      <c r="B172" s="19" t="s">
        <v>483</v>
      </c>
      <c r="C172" s="20" t="s">
        <v>484</v>
      </c>
      <c r="D172" s="20"/>
      <c r="E172" s="20"/>
      <c r="F172" s="21" t="s">
        <v>19</v>
      </c>
      <c r="G172" s="18"/>
      <c r="H172" s="22">
        <f t="shared" si="130"/>
        <v>882</v>
      </c>
      <c r="I172" s="28">
        <f t="shared" si="131"/>
        <v>794</v>
      </c>
      <c r="J172" s="28">
        <f t="shared" si="132"/>
        <v>715</v>
      </c>
      <c r="K172" s="20"/>
    </row>
    <row r="173" s="1" customFormat="1" ht="58.5" spans="1:11">
      <c r="A173" s="18">
        <v>167</v>
      </c>
      <c r="B173" s="19" t="s">
        <v>485</v>
      </c>
      <c r="C173" s="20" t="s">
        <v>486</v>
      </c>
      <c r="D173" s="20" t="s">
        <v>487</v>
      </c>
      <c r="E173" s="20" t="s">
        <v>481</v>
      </c>
      <c r="F173" s="21" t="s">
        <v>19</v>
      </c>
      <c r="G173" s="19" t="s">
        <v>488</v>
      </c>
      <c r="H173" s="22">
        <v>5880</v>
      </c>
      <c r="I173" s="22">
        <f t="shared" si="133"/>
        <v>5292</v>
      </c>
      <c r="J173" s="22">
        <f t="shared" si="134"/>
        <v>4762.8</v>
      </c>
      <c r="K173" s="20" t="s">
        <v>489</v>
      </c>
    </row>
    <row r="174" s="1" customFormat="1" ht="42" spans="1:11">
      <c r="A174" s="18">
        <v>168</v>
      </c>
      <c r="B174" s="19" t="s">
        <v>490</v>
      </c>
      <c r="C174" s="20" t="s">
        <v>491</v>
      </c>
      <c r="D174" s="20"/>
      <c r="E174" s="20"/>
      <c r="F174" s="21" t="s">
        <v>19</v>
      </c>
      <c r="G174" s="18"/>
      <c r="H174" s="22">
        <f t="shared" si="130"/>
        <v>1764</v>
      </c>
      <c r="I174" s="28">
        <f t="shared" si="131"/>
        <v>1588</v>
      </c>
      <c r="J174" s="28">
        <f t="shared" si="132"/>
        <v>1429</v>
      </c>
      <c r="K174" s="20"/>
    </row>
    <row r="175" s="1" customFormat="1" ht="54" spans="1:11">
      <c r="A175" s="18">
        <v>169</v>
      </c>
      <c r="B175" s="19" t="s">
        <v>492</v>
      </c>
      <c r="C175" s="20" t="s">
        <v>493</v>
      </c>
      <c r="D175" s="20" t="s">
        <v>494</v>
      </c>
      <c r="E175" s="20" t="s">
        <v>481</v>
      </c>
      <c r="F175" s="21" t="s">
        <v>19</v>
      </c>
      <c r="G175" s="18" t="s">
        <v>300</v>
      </c>
      <c r="H175" s="22">
        <v>3508</v>
      </c>
      <c r="I175" s="22">
        <f t="shared" si="133"/>
        <v>3157.2</v>
      </c>
      <c r="J175" s="22">
        <f t="shared" si="134"/>
        <v>2841.48</v>
      </c>
      <c r="K175" s="20"/>
    </row>
    <row r="176" s="1" customFormat="1" ht="30" spans="1:11">
      <c r="A176" s="18">
        <v>170</v>
      </c>
      <c r="B176" s="19" t="s">
        <v>495</v>
      </c>
      <c r="C176" s="20" t="s">
        <v>496</v>
      </c>
      <c r="D176" s="20"/>
      <c r="E176" s="20"/>
      <c r="F176" s="21" t="s">
        <v>19</v>
      </c>
      <c r="G176" s="18"/>
      <c r="H176" s="22">
        <f t="shared" ref="H176:H180" si="135">ROUND(H175*0.3,0)</f>
        <v>1052</v>
      </c>
      <c r="I176" s="28">
        <f t="shared" ref="I176:I180" si="136">ROUND(H176*0.9,0)</f>
        <v>947</v>
      </c>
      <c r="J176" s="28">
        <f t="shared" ref="J176:J180" si="137">ROUND(I176*0.9,0)</f>
        <v>852</v>
      </c>
      <c r="K176" s="20"/>
    </row>
    <row r="177" s="1" customFormat="1" ht="54" spans="1:11">
      <c r="A177" s="18">
        <v>171</v>
      </c>
      <c r="B177" s="19" t="s">
        <v>497</v>
      </c>
      <c r="C177" s="20" t="s">
        <v>498</v>
      </c>
      <c r="D177" s="20" t="s">
        <v>499</v>
      </c>
      <c r="E177" s="20" t="s">
        <v>500</v>
      </c>
      <c r="F177" s="21" t="s">
        <v>19</v>
      </c>
      <c r="G177" s="18"/>
      <c r="H177" s="22">
        <v>1500</v>
      </c>
      <c r="I177" s="22">
        <f t="shared" ref="I177:I181" si="138">H177*0.9</f>
        <v>1350</v>
      </c>
      <c r="J177" s="22">
        <f t="shared" ref="J177:J181" si="139">I177*0.9</f>
        <v>1215</v>
      </c>
      <c r="K177" s="20"/>
    </row>
    <row r="178" s="1" customFormat="1" ht="30" spans="1:11">
      <c r="A178" s="18">
        <v>172</v>
      </c>
      <c r="B178" s="19" t="s">
        <v>501</v>
      </c>
      <c r="C178" s="20" t="s">
        <v>502</v>
      </c>
      <c r="D178" s="20"/>
      <c r="E178" s="20"/>
      <c r="F178" s="21" t="s">
        <v>19</v>
      </c>
      <c r="G178" s="18"/>
      <c r="H178" s="22">
        <f t="shared" si="135"/>
        <v>450</v>
      </c>
      <c r="I178" s="28">
        <f t="shared" si="136"/>
        <v>405</v>
      </c>
      <c r="J178" s="28">
        <f t="shared" si="137"/>
        <v>365</v>
      </c>
      <c r="K178" s="20"/>
    </row>
    <row r="179" s="1" customFormat="1" ht="54" spans="1:11">
      <c r="A179" s="18">
        <v>173</v>
      </c>
      <c r="B179" s="19" t="s">
        <v>503</v>
      </c>
      <c r="C179" s="20" t="s">
        <v>504</v>
      </c>
      <c r="D179" s="20" t="s">
        <v>505</v>
      </c>
      <c r="E179" s="20" t="s">
        <v>506</v>
      </c>
      <c r="F179" s="21" t="s">
        <v>19</v>
      </c>
      <c r="G179" s="18"/>
      <c r="H179" s="22">
        <v>1500</v>
      </c>
      <c r="I179" s="22">
        <f t="shared" si="138"/>
        <v>1350</v>
      </c>
      <c r="J179" s="22">
        <f t="shared" si="139"/>
        <v>1215</v>
      </c>
      <c r="K179" s="20"/>
    </row>
    <row r="180" s="1" customFormat="1" ht="30" spans="1:11">
      <c r="A180" s="18">
        <v>174</v>
      </c>
      <c r="B180" s="19" t="s">
        <v>507</v>
      </c>
      <c r="C180" s="20" t="s">
        <v>508</v>
      </c>
      <c r="D180" s="20"/>
      <c r="E180" s="20"/>
      <c r="F180" s="21" t="s">
        <v>19</v>
      </c>
      <c r="G180" s="18"/>
      <c r="H180" s="22">
        <f t="shared" si="135"/>
        <v>450</v>
      </c>
      <c r="I180" s="28">
        <f t="shared" si="136"/>
        <v>405</v>
      </c>
      <c r="J180" s="28">
        <f t="shared" si="137"/>
        <v>365</v>
      </c>
      <c r="K180" s="20"/>
    </row>
    <row r="181" s="1" customFormat="1" ht="54" spans="1:11">
      <c r="A181" s="18">
        <v>175</v>
      </c>
      <c r="B181" s="19" t="s">
        <v>509</v>
      </c>
      <c r="C181" s="20" t="s">
        <v>510</v>
      </c>
      <c r="D181" s="20" t="s">
        <v>511</v>
      </c>
      <c r="E181" s="20" t="s">
        <v>512</v>
      </c>
      <c r="F181" s="21" t="s">
        <v>19</v>
      </c>
      <c r="G181" s="18" t="s">
        <v>300</v>
      </c>
      <c r="H181" s="22">
        <v>3650</v>
      </c>
      <c r="I181" s="22">
        <f t="shared" si="138"/>
        <v>3285</v>
      </c>
      <c r="J181" s="22">
        <f t="shared" si="139"/>
        <v>2956.5</v>
      </c>
      <c r="K181" s="20"/>
    </row>
    <row r="182" s="1" customFormat="1" ht="30" spans="1:11">
      <c r="A182" s="18">
        <v>176</v>
      </c>
      <c r="B182" s="19" t="s">
        <v>513</v>
      </c>
      <c r="C182" s="20" t="s">
        <v>514</v>
      </c>
      <c r="D182" s="20"/>
      <c r="E182" s="20"/>
      <c r="F182" s="21" t="s">
        <v>19</v>
      </c>
      <c r="G182" s="18"/>
      <c r="H182" s="22">
        <f t="shared" ref="H182:H186" si="140">ROUND(H181*0.3,0)</f>
        <v>1095</v>
      </c>
      <c r="I182" s="28">
        <f t="shared" ref="I182:I186" si="141">ROUND(H182*0.9,0)</f>
        <v>986</v>
      </c>
      <c r="J182" s="28">
        <f t="shared" ref="J182:J186" si="142">ROUND(I182*0.9,0)</f>
        <v>887</v>
      </c>
      <c r="K182" s="20"/>
    </row>
    <row r="183" s="1" customFormat="1" ht="54" spans="1:11">
      <c r="A183" s="18">
        <v>177</v>
      </c>
      <c r="B183" s="19" t="s">
        <v>515</v>
      </c>
      <c r="C183" s="20" t="s">
        <v>516</v>
      </c>
      <c r="D183" s="20" t="s">
        <v>517</v>
      </c>
      <c r="E183" s="20" t="s">
        <v>512</v>
      </c>
      <c r="F183" s="21" t="s">
        <v>19</v>
      </c>
      <c r="G183" s="18"/>
      <c r="H183" s="22">
        <v>3650</v>
      </c>
      <c r="I183" s="22">
        <f t="shared" ref="I183:I187" si="143">H183*0.9</f>
        <v>3285</v>
      </c>
      <c r="J183" s="22">
        <f t="shared" ref="J183:J187" si="144">I183*0.9</f>
        <v>2956.5</v>
      </c>
      <c r="K183" s="20"/>
    </row>
    <row r="184" s="1" customFormat="1" ht="30" spans="1:11">
      <c r="A184" s="18">
        <v>178</v>
      </c>
      <c r="B184" s="19" t="s">
        <v>518</v>
      </c>
      <c r="C184" s="20" t="s">
        <v>519</v>
      </c>
      <c r="D184" s="20"/>
      <c r="E184" s="20"/>
      <c r="F184" s="21" t="s">
        <v>19</v>
      </c>
      <c r="G184" s="18"/>
      <c r="H184" s="22">
        <f t="shared" si="140"/>
        <v>1095</v>
      </c>
      <c r="I184" s="28">
        <f t="shared" si="141"/>
        <v>986</v>
      </c>
      <c r="J184" s="28">
        <f t="shared" si="142"/>
        <v>887</v>
      </c>
      <c r="K184" s="20"/>
    </row>
    <row r="185" s="1" customFormat="1" ht="54" spans="1:11">
      <c r="A185" s="18">
        <v>179</v>
      </c>
      <c r="B185" s="19" t="s">
        <v>520</v>
      </c>
      <c r="C185" s="20" t="s">
        <v>521</v>
      </c>
      <c r="D185" s="20" t="s">
        <v>522</v>
      </c>
      <c r="E185" s="20" t="s">
        <v>512</v>
      </c>
      <c r="F185" s="21" t="s">
        <v>19</v>
      </c>
      <c r="G185" s="18"/>
      <c r="H185" s="22">
        <v>2690</v>
      </c>
      <c r="I185" s="22">
        <f t="shared" si="143"/>
        <v>2421</v>
      </c>
      <c r="J185" s="22">
        <f t="shared" si="144"/>
        <v>2178.9</v>
      </c>
      <c r="K185" s="20"/>
    </row>
    <row r="186" s="1" customFormat="1" ht="30" spans="1:11">
      <c r="A186" s="18">
        <v>180</v>
      </c>
      <c r="B186" s="19" t="s">
        <v>523</v>
      </c>
      <c r="C186" s="20" t="s">
        <v>524</v>
      </c>
      <c r="D186" s="20"/>
      <c r="E186" s="20"/>
      <c r="F186" s="21" t="s">
        <v>19</v>
      </c>
      <c r="G186" s="18"/>
      <c r="H186" s="22">
        <f t="shared" si="140"/>
        <v>807</v>
      </c>
      <c r="I186" s="28">
        <f t="shared" si="141"/>
        <v>726</v>
      </c>
      <c r="J186" s="28">
        <f t="shared" si="142"/>
        <v>653</v>
      </c>
      <c r="K186" s="20"/>
    </row>
    <row r="187" s="1" customFormat="1" ht="54" spans="1:11">
      <c r="A187" s="18">
        <v>181</v>
      </c>
      <c r="B187" s="19" t="s">
        <v>525</v>
      </c>
      <c r="C187" s="20" t="s">
        <v>526</v>
      </c>
      <c r="D187" s="20" t="s">
        <v>527</v>
      </c>
      <c r="E187" s="20" t="s">
        <v>528</v>
      </c>
      <c r="F187" s="21" t="s">
        <v>19</v>
      </c>
      <c r="G187" s="18"/>
      <c r="H187" s="22">
        <v>2210</v>
      </c>
      <c r="I187" s="22">
        <f t="shared" si="143"/>
        <v>1989</v>
      </c>
      <c r="J187" s="22">
        <f t="shared" si="144"/>
        <v>1790.1</v>
      </c>
      <c r="K187" s="20"/>
    </row>
    <row r="188" s="1" customFormat="1" ht="30" spans="1:11">
      <c r="A188" s="18">
        <v>182</v>
      </c>
      <c r="B188" s="19" t="s">
        <v>529</v>
      </c>
      <c r="C188" s="20" t="s">
        <v>530</v>
      </c>
      <c r="D188" s="20"/>
      <c r="E188" s="20"/>
      <c r="F188" s="21" t="s">
        <v>19</v>
      </c>
      <c r="G188" s="18"/>
      <c r="H188" s="22">
        <f t="shared" ref="H188:H192" si="145">ROUND(H187*0.3,0)</f>
        <v>663</v>
      </c>
      <c r="I188" s="28">
        <f t="shared" ref="I188:I192" si="146">ROUND(H188*0.9,0)</f>
        <v>597</v>
      </c>
      <c r="J188" s="28">
        <f t="shared" ref="J188:J192" si="147">ROUND(I188*0.9,0)</f>
        <v>537</v>
      </c>
      <c r="K188" s="20"/>
    </row>
    <row r="189" s="1" customFormat="1" ht="54" spans="1:11">
      <c r="A189" s="18">
        <v>183</v>
      </c>
      <c r="B189" s="19" t="s">
        <v>531</v>
      </c>
      <c r="C189" s="20" t="s">
        <v>532</v>
      </c>
      <c r="D189" s="20" t="s">
        <v>533</v>
      </c>
      <c r="E189" s="20" t="s">
        <v>534</v>
      </c>
      <c r="F189" s="21" t="s">
        <v>19</v>
      </c>
      <c r="G189" s="18" t="s">
        <v>535</v>
      </c>
      <c r="H189" s="22">
        <v>1930</v>
      </c>
      <c r="I189" s="22">
        <f t="shared" ref="I189:I193" si="148">H189*0.9</f>
        <v>1737</v>
      </c>
      <c r="J189" s="22">
        <f t="shared" ref="J189:J193" si="149">I189*0.9</f>
        <v>1563.3</v>
      </c>
      <c r="K189" s="20"/>
    </row>
    <row r="190" s="1" customFormat="1" ht="30" spans="1:11">
      <c r="A190" s="18">
        <v>184</v>
      </c>
      <c r="B190" s="19" t="s">
        <v>536</v>
      </c>
      <c r="C190" s="20" t="s">
        <v>537</v>
      </c>
      <c r="D190" s="20"/>
      <c r="E190" s="20"/>
      <c r="F190" s="21" t="s">
        <v>19</v>
      </c>
      <c r="G190" s="18"/>
      <c r="H190" s="22">
        <f t="shared" si="145"/>
        <v>579</v>
      </c>
      <c r="I190" s="28">
        <f t="shared" si="146"/>
        <v>521</v>
      </c>
      <c r="J190" s="28">
        <f t="shared" si="147"/>
        <v>469</v>
      </c>
      <c r="K190" s="20"/>
    </row>
    <row r="191" s="1" customFormat="1" ht="54" spans="1:11">
      <c r="A191" s="18">
        <v>185</v>
      </c>
      <c r="B191" s="19" t="s">
        <v>538</v>
      </c>
      <c r="C191" s="20" t="s">
        <v>539</v>
      </c>
      <c r="D191" s="20" t="s">
        <v>540</v>
      </c>
      <c r="E191" s="20" t="s">
        <v>534</v>
      </c>
      <c r="F191" s="21" t="s">
        <v>19</v>
      </c>
      <c r="G191" s="18" t="s">
        <v>535</v>
      </c>
      <c r="H191" s="22">
        <v>1928</v>
      </c>
      <c r="I191" s="22">
        <f t="shared" si="148"/>
        <v>1735.2</v>
      </c>
      <c r="J191" s="22">
        <f t="shared" si="149"/>
        <v>1561.68</v>
      </c>
      <c r="K191" s="20"/>
    </row>
    <row r="192" s="1" customFormat="1" ht="30" spans="1:11">
      <c r="A192" s="18">
        <v>186</v>
      </c>
      <c r="B192" s="19" t="s">
        <v>541</v>
      </c>
      <c r="C192" s="20" t="s">
        <v>542</v>
      </c>
      <c r="D192" s="34"/>
      <c r="E192" s="20"/>
      <c r="F192" s="21" t="s">
        <v>19</v>
      </c>
      <c r="G192" s="18"/>
      <c r="H192" s="22">
        <f t="shared" si="145"/>
        <v>578</v>
      </c>
      <c r="I192" s="28">
        <f t="shared" si="146"/>
        <v>520</v>
      </c>
      <c r="J192" s="28">
        <f t="shared" si="147"/>
        <v>468</v>
      </c>
      <c r="K192" s="20"/>
    </row>
    <row r="193" s="1" customFormat="1" ht="54" spans="1:11">
      <c r="A193" s="18">
        <v>187</v>
      </c>
      <c r="B193" s="19" t="s">
        <v>543</v>
      </c>
      <c r="C193" s="20" t="s">
        <v>544</v>
      </c>
      <c r="D193" s="34" t="s">
        <v>545</v>
      </c>
      <c r="E193" s="20" t="s">
        <v>546</v>
      </c>
      <c r="F193" s="21" t="s">
        <v>19</v>
      </c>
      <c r="G193" s="18"/>
      <c r="H193" s="22">
        <v>2277</v>
      </c>
      <c r="I193" s="22">
        <f t="shared" si="148"/>
        <v>2049.3</v>
      </c>
      <c r="J193" s="22">
        <f t="shared" si="149"/>
        <v>1844.37</v>
      </c>
      <c r="K193" s="20"/>
    </row>
    <row r="194" s="1" customFormat="1" ht="30" spans="1:11">
      <c r="A194" s="18">
        <v>188</v>
      </c>
      <c r="B194" s="19" t="s">
        <v>547</v>
      </c>
      <c r="C194" s="20" t="s">
        <v>548</v>
      </c>
      <c r="D194" s="34"/>
      <c r="E194" s="20"/>
      <c r="F194" s="21" t="s">
        <v>19</v>
      </c>
      <c r="G194" s="18"/>
      <c r="H194" s="22">
        <f t="shared" ref="H194:H198" si="150">ROUND(H193*0.3,0)</f>
        <v>683</v>
      </c>
      <c r="I194" s="28">
        <f t="shared" ref="I194:I198" si="151">ROUND(H194*0.9,0)</f>
        <v>615</v>
      </c>
      <c r="J194" s="28">
        <f t="shared" ref="J194:J198" si="152">ROUND(I194*0.9,0)</f>
        <v>554</v>
      </c>
      <c r="K194" s="20"/>
    </row>
    <row r="195" s="1" customFormat="1" ht="54" spans="1:11">
      <c r="A195" s="18">
        <v>189</v>
      </c>
      <c r="B195" s="19" t="s">
        <v>549</v>
      </c>
      <c r="C195" s="20" t="s">
        <v>550</v>
      </c>
      <c r="D195" s="34" t="s">
        <v>551</v>
      </c>
      <c r="E195" s="20" t="s">
        <v>546</v>
      </c>
      <c r="F195" s="21" t="s">
        <v>19</v>
      </c>
      <c r="G195" s="18"/>
      <c r="H195" s="22">
        <v>2277</v>
      </c>
      <c r="I195" s="22">
        <f t="shared" ref="I195:I199" si="153">H195*0.9</f>
        <v>2049.3</v>
      </c>
      <c r="J195" s="22">
        <f t="shared" ref="J195:J199" si="154">I195*0.9</f>
        <v>1844.37</v>
      </c>
      <c r="K195" s="20"/>
    </row>
    <row r="196" s="1" customFormat="1" ht="30" spans="1:11">
      <c r="A196" s="18">
        <v>190</v>
      </c>
      <c r="B196" s="19" t="s">
        <v>552</v>
      </c>
      <c r="C196" s="20" t="s">
        <v>553</v>
      </c>
      <c r="D196" s="20"/>
      <c r="E196" s="20"/>
      <c r="F196" s="21" t="s">
        <v>19</v>
      </c>
      <c r="G196" s="18"/>
      <c r="H196" s="22">
        <f t="shared" si="150"/>
        <v>683</v>
      </c>
      <c r="I196" s="28">
        <f t="shared" si="151"/>
        <v>615</v>
      </c>
      <c r="J196" s="28">
        <f t="shared" si="152"/>
        <v>554</v>
      </c>
      <c r="K196" s="20"/>
    </row>
    <row r="197" s="1" customFormat="1" ht="54" spans="1:11">
      <c r="A197" s="18">
        <v>191</v>
      </c>
      <c r="B197" s="19" t="s">
        <v>554</v>
      </c>
      <c r="C197" s="20" t="s">
        <v>555</v>
      </c>
      <c r="D197" s="20" t="s">
        <v>556</v>
      </c>
      <c r="E197" s="20" t="s">
        <v>557</v>
      </c>
      <c r="F197" s="21" t="s">
        <v>19</v>
      </c>
      <c r="G197" s="18"/>
      <c r="H197" s="22">
        <v>1570</v>
      </c>
      <c r="I197" s="22">
        <f t="shared" si="153"/>
        <v>1413</v>
      </c>
      <c r="J197" s="22">
        <f t="shared" si="154"/>
        <v>1271.7</v>
      </c>
      <c r="K197" s="20"/>
    </row>
    <row r="198" s="1" customFormat="1" ht="30" spans="1:11">
      <c r="A198" s="18">
        <v>192</v>
      </c>
      <c r="B198" s="19" t="s">
        <v>558</v>
      </c>
      <c r="C198" s="20" t="s">
        <v>559</v>
      </c>
      <c r="D198" s="20"/>
      <c r="E198" s="20"/>
      <c r="F198" s="21" t="s">
        <v>19</v>
      </c>
      <c r="G198" s="18"/>
      <c r="H198" s="22">
        <f t="shared" si="150"/>
        <v>471</v>
      </c>
      <c r="I198" s="28">
        <f t="shared" si="151"/>
        <v>424</v>
      </c>
      <c r="J198" s="28">
        <f t="shared" si="152"/>
        <v>382</v>
      </c>
      <c r="K198" s="20"/>
    </row>
    <row r="199" s="1" customFormat="1" ht="54" spans="1:11">
      <c r="A199" s="18">
        <v>193</v>
      </c>
      <c r="B199" s="19" t="s">
        <v>560</v>
      </c>
      <c r="C199" s="20" t="s">
        <v>561</v>
      </c>
      <c r="D199" s="20" t="s">
        <v>562</v>
      </c>
      <c r="E199" s="20" t="s">
        <v>557</v>
      </c>
      <c r="F199" s="21" t="s">
        <v>19</v>
      </c>
      <c r="G199" s="18"/>
      <c r="H199" s="22">
        <v>3650</v>
      </c>
      <c r="I199" s="22">
        <f t="shared" si="153"/>
        <v>3285</v>
      </c>
      <c r="J199" s="22">
        <f t="shared" si="154"/>
        <v>2956.5</v>
      </c>
      <c r="K199" s="20"/>
    </row>
    <row r="200" s="1" customFormat="1" ht="30" spans="1:11">
      <c r="A200" s="18">
        <v>194</v>
      </c>
      <c r="B200" s="19" t="s">
        <v>563</v>
      </c>
      <c r="C200" s="20" t="s">
        <v>564</v>
      </c>
      <c r="D200" s="20"/>
      <c r="E200" s="20"/>
      <c r="F200" s="21" t="s">
        <v>19</v>
      </c>
      <c r="G200" s="18"/>
      <c r="H200" s="22">
        <f t="shared" ref="H200:H204" si="155">ROUND(H199*0.3,0)</f>
        <v>1095</v>
      </c>
      <c r="I200" s="28">
        <f t="shared" ref="I200:I204" si="156">ROUND(H200*0.9,0)</f>
        <v>986</v>
      </c>
      <c r="J200" s="28">
        <f t="shared" ref="J200:J204" si="157">ROUND(I200*0.9,0)</f>
        <v>887</v>
      </c>
      <c r="K200" s="20"/>
    </row>
    <row r="201" s="1" customFormat="1" ht="54" spans="1:11">
      <c r="A201" s="18">
        <v>195</v>
      </c>
      <c r="B201" s="19" t="s">
        <v>565</v>
      </c>
      <c r="C201" s="20" t="s">
        <v>566</v>
      </c>
      <c r="D201" s="20" t="s">
        <v>567</v>
      </c>
      <c r="E201" s="20" t="s">
        <v>557</v>
      </c>
      <c r="F201" s="21" t="s">
        <v>19</v>
      </c>
      <c r="G201" s="18"/>
      <c r="H201" s="22">
        <v>2940</v>
      </c>
      <c r="I201" s="22">
        <f t="shared" ref="I201:I205" si="158">H201*0.9</f>
        <v>2646</v>
      </c>
      <c r="J201" s="22">
        <f t="shared" ref="J201:J205" si="159">I201*0.9</f>
        <v>2381.4</v>
      </c>
      <c r="K201" s="20"/>
    </row>
    <row r="202" s="1" customFormat="1" ht="30" spans="1:11">
      <c r="A202" s="18">
        <v>196</v>
      </c>
      <c r="B202" s="19" t="s">
        <v>568</v>
      </c>
      <c r="C202" s="20" t="s">
        <v>569</v>
      </c>
      <c r="D202" s="20"/>
      <c r="E202" s="20"/>
      <c r="F202" s="21" t="s">
        <v>19</v>
      </c>
      <c r="G202" s="18"/>
      <c r="H202" s="22">
        <f t="shared" si="155"/>
        <v>882</v>
      </c>
      <c r="I202" s="28">
        <f t="shared" si="156"/>
        <v>794</v>
      </c>
      <c r="J202" s="28">
        <f t="shared" si="157"/>
        <v>715</v>
      </c>
      <c r="K202" s="20"/>
    </row>
    <row r="203" s="1" customFormat="1" ht="54" spans="1:11">
      <c r="A203" s="18">
        <v>197</v>
      </c>
      <c r="B203" s="19" t="s">
        <v>570</v>
      </c>
      <c r="C203" s="20" t="s">
        <v>571</v>
      </c>
      <c r="D203" s="20" t="s">
        <v>572</v>
      </c>
      <c r="E203" s="20" t="s">
        <v>557</v>
      </c>
      <c r="F203" s="21" t="s">
        <v>19</v>
      </c>
      <c r="G203" s="18"/>
      <c r="H203" s="22">
        <v>2940</v>
      </c>
      <c r="I203" s="22">
        <f t="shared" si="158"/>
        <v>2646</v>
      </c>
      <c r="J203" s="22">
        <f t="shared" si="159"/>
        <v>2381.4</v>
      </c>
      <c r="K203" s="20" t="s">
        <v>573</v>
      </c>
    </row>
    <row r="204" s="1" customFormat="1" ht="30" spans="1:11">
      <c r="A204" s="18">
        <v>198</v>
      </c>
      <c r="B204" s="19" t="s">
        <v>574</v>
      </c>
      <c r="C204" s="20" t="s">
        <v>575</v>
      </c>
      <c r="D204" s="20"/>
      <c r="E204" s="20"/>
      <c r="F204" s="21" t="s">
        <v>19</v>
      </c>
      <c r="G204" s="18"/>
      <c r="H204" s="22">
        <f t="shared" si="155"/>
        <v>882</v>
      </c>
      <c r="I204" s="28">
        <f t="shared" si="156"/>
        <v>794</v>
      </c>
      <c r="J204" s="28">
        <f t="shared" si="157"/>
        <v>715</v>
      </c>
      <c r="K204" s="20"/>
    </row>
    <row r="205" s="1" customFormat="1" ht="40.5" spans="1:11">
      <c r="A205" s="18">
        <v>199</v>
      </c>
      <c r="B205" s="19" t="s">
        <v>576</v>
      </c>
      <c r="C205" s="20" t="s">
        <v>577</v>
      </c>
      <c r="D205" s="20" t="s">
        <v>578</v>
      </c>
      <c r="E205" s="20" t="s">
        <v>579</v>
      </c>
      <c r="F205" s="21" t="s">
        <v>19</v>
      </c>
      <c r="G205" s="18"/>
      <c r="H205" s="22">
        <v>2240</v>
      </c>
      <c r="I205" s="22">
        <f t="shared" si="158"/>
        <v>2016</v>
      </c>
      <c r="J205" s="22">
        <f t="shared" si="159"/>
        <v>1814.4</v>
      </c>
      <c r="K205" s="20"/>
    </row>
    <row r="206" s="1" customFormat="1" ht="30" spans="1:11">
      <c r="A206" s="18">
        <v>200</v>
      </c>
      <c r="B206" s="19" t="s">
        <v>580</v>
      </c>
      <c r="C206" s="20" t="s">
        <v>581</v>
      </c>
      <c r="D206" s="20"/>
      <c r="E206" s="20"/>
      <c r="F206" s="21" t="s">
        <v>19</v>
      </c>
      <c r="G206" s="18"/>
      <c r="H206" s="22">
        <f t="shared" ref="H206:H210" si="160">ROUND(H205*0.3,0)</f>
        <v>672</v>
      </c>
      <c r="I206" s="28">
        <f t="shared" ref="I206:I210" si="161">ROUND(H206*0.9,0)</f>
        <v>605</v>
      </c>
      <c r="J206" s="28">
        <f t="shared" ref="J206:J210" si="162">ROUND(I206*0.9,0)</f>
        <v>545</v>
      </c>
      <c r="K206" s="20"/>
    </row>
    <row r="207" s="1" customFormat="1" ht="40.5" spans="1:11">
      <c r="A207" s="18">
        <v>201</v>
      </c>
      <c r="B207" s="19" t="s">
        <v>582</v>
      </c>
      <c r="C207" s="20" t="s">
        <v>583</v>
      </c>
      <c r="D207" s="20" t="s">
        <v>584</v>
      </c>
      <c r="E207" s="20" t="s">
        <v>579</v>
      </c>
      <c r="F207" s="21" t="s">
        <v>19</v>
      </c>
      <c r="G207" s="18"/>
      <c r="H207" s="22">
        <v>2240</v>
      </c>
      <c r="I207" s="22">
        <f t="shared" ref="I207:I211" si="163">H207*0.9</f>
        <v>2016</v>
      </c>
      <c r="J207" s="22">
        <f t="shared" ref="J207:J211" si="164">I207*0.9</f>
        <v>1814.4</v>
      </c>
      <c r="K207" s="20"/>
    </row>
    <row r="208" s="1" customFormat="1" ht="30" spans="1:11">
      <c r="A208" s="18">
        <v>202</v>
      </c>
      <c r="B208" s="19" t="s">
        <v>585</v>
      </c>
      <c r="C208" s="29" t="s">
        <v>586</v>
      </c>
      <c r="D208" s="29"/>
      <c r="E208" s="29"/>
      <c r="F208" s="21" t="s">
        <v>19</v>
      </c>
      <c r="G208" s="18"/>
      <c r="H208" s="22">
        <f t="shared" si="160"/>
        <v>672</v>
      </c>
      <c r="I208" s="28">
        <f t="shared" si="161"/>
        <v>605</v>
      </c>
      <c r="J208" s="28">
        <f t="shared" si="162"/>
        <v>545</v>
      </c>
      <c r="K208" s="29"/>
    </row>
    <row r="209" s="1" customFormat="1" ht="54" spans="1:11">
      <c r="A209" s="18">
        <v>203</v>
      </c>
      <c r="B209" s="19" t="s">
        <v>587</v>
      </c>
      <c r="C209" s="29" t="s">
        <v>588</v>
      </c>
      <c r="D209" s="29" t="s">
        <v>589</v>
      </c>
      <c r="E209" s="29" t="s">
        <v>590</v>
      </c>
      <c r="F209" s="30" t="s">
        <v>19</v>
      </c>
      <c r="G209" s="18" t="s">
        <v>300</v>
      </c>
      <c r="H209" s="22">
        <v>2533</v>
      </c>
      <c r="I209" s="22">
        <f t="shared" si="163"/>
        <v>2279.7</v>
      </c>
      <c r="J209" s="22">
        <f t="shared" si="164"/>
        <v>2051.73</v>
      </c>
      <c r="K209" s="29"/>
    </row>
    <row r="210" s="1" customFormat="1" ht="30" spans="1:11">
      <c r="A210" s="18">
        <v>204</v>
      </c>
      <c r="B210" s="19" t="s">
        <v>591</v>
      </c>
      <c r="C210" s="29" t="s">
        <v>592</v>
      </c>
      <c r="D210" s="29"/>
      <c r="E210" s="29"/>
      <c r="F210" s="30" t="s">
        <v>19</v>
      </c>
      <c r="G210" s="18"/>
      <c r="H210" s="22">
        <f t="shared" si="160"/>
        <v>760</v>
      </c>
      <c r="I210" s="28">
        <f t="shared" si="161"/>
        <v>684</v>
      </c>
      <c r="J210" s="28">
        <f t="shared" si="162"/>
        <v>616</v>
      </c>
      <c r="K210" s="29"/>
    </row>
    <row r="211" s="1" customFormat="1" ht="54" spans="1:11">
      <c r="A211" s="18">
        <v>205</v>
      </c>
      <c r="B211" s="19" t="s">
        <v>593</v>
      </c>
      <c r="C211" s="29" t="s">
        <v>594</v>
      </c>
      <c r="D211" s="29" t="s">
        <v>595</v>
      </c>
      <c r="E211" s="29" t="s">
        <v>596</v>
      </c>
      <c r="F211" s="30" t="s">
        <v>19</v>
      </c>
      <c r="G211" s="19" t="s">
        <v>597</v>
      </c>
      <c r="H211" s="22">
        <v>2877</v>
      </c>
      <c r="I211" s="22">
        <f t="shared" si="163"/>
        <v>2589.3</v>
      </c>
      <c r="J211" s="22">
        <f t="shared" si="164"/>
        <v>2330.37</v>
      </c>
      <c r="K211" s="29"/>
    </row>
    <row r="212" s="1" customFormat="1" ht="30" spans="1:11">
      <c r="A212" s="18">
        <v>206</v>
      </c>
      <c r="B212" s="19" t="s">
        <v>598</v>
      </c>
      <c r="C212" s="29" t="s">
        <v>599</v>
      </c>
      <c r="D212" s="29"/>
      <c r="E212" s="35"/>
      <c r="F212" s="30" t="s">
        <v>19</v>
      </c>
      <c r="G212" s="18"/>
      <c r="H212" s="22">
        <f t="shared" ref="H212:H216" si="165">ROUND(H211*0.3,0)</f>
        <v>863</v>
      </c>
      <c r="I212" s="28">
        <f t="shared" ref="I212:I216" si="166">ROUND(H212*0.9,0)</f>
        <v>777</v>
      </c>
      <c r="J212" s="28">
        <f t="shared" ref="J212:J216" si="167">ROUND(I212*0.9,0)</f>
        <v>699</v>
      </c>
      <c r="K212" s="29"/>
    </row>
    <row r="213" s="1" customFormat="1" ht="54" spans="1:11">
      <c r="A213" s="18">
        <v>207</v>
      </c>
      <c r="B213" s="19" t="s">
        <v>600</v>
      </c>
      <c r="C213" s="29" t="s">
        <v>601</v>
      </c>
      <c r="D213" s="29" t="s">
        <v>602</v>
      </c>
      <c r="E213" s="35" t="s">
        <v>603</v>
      </c>
      <c r="F213" s="30" t="s">
        <v>19</v>
      </c>
      <c r="G213" s="18"/>
      <c r="H213" s="22">
        <v>3970</v>
      </c>
      <c r="I213" s="22">
        <f t="shared" ref="I213:I217" si="168">H213*0.9</f>
        <v>3573</v>
      </c>
      <c r="J213" s="22">
        <f t="shared" ref="J213:J217" si="169">I213*0.9</f>
        <v>3215.7</v>
      </c>
      <c r="K213" s="29"/>
    </row>
    <row r="214" s="1" customFormat="1" ht="30" spans="1:11">
      <c r="A214" s="18">
        <v>208</v>
      </c>
      <c r="B214" s="19" t="s">
        <v>604</v>
      </c>
      <c r="C214" s="29" t="s">
        <v>605</v>
      </c>
      <c r="D214" s="29"/>
      <c r="E214" s="35"/>
      <c r="F214" s="30" t="s">
        <v>19</v>
      </c>
      <c r="G214" s="18"/>
      <c r="H214" s="22">
        <f t="shared" si="165"/>
        <v>1191</v>
      </c>
      <c r="I214" s="28">
        <f t="shared" si="166"/>
        <v>1072</v>
      </c>
      <c r="J214" s="28">
        <f t="shared" si="167"/>
        <v>965</v>
      </c>
      <c r="K214" s="29"/>
    </row>
    <row r="215" s="1" customFormat="1" ht="54" spans="1:11">
      <c r="A215" s="18">
        <v>209</v>
      </c>
      <c r="B215" s="19" t="s">
        <v>606</v>
      </c>
      <c r="C215" s="29" t="s">
        <v>607</v>
      </c>
      <c r="D215" s="29" t="s">
        <v>608</v>
      </c>
      <c r="E215" s="35" t="s">
        <v>609</v>
      </c>
      <c r="F215" s="30" t="s">
        <v>19</v>
      </c>
      <c r="G215" s="18" t="s">
        <v>610</v>
      </c>
      <c r="H215" s="22">
        <v>2159</v>
      </c>
      <c r="I215" s="22">
        <f t="shared" si="168"/>
        <v>1943.1</v>
      </c>
      <c r="J215" s="22">
        <f t="shared" si="169"/>
        <v>1748.79</v>
      </c>
      <c r="K215" s="29"/>
    </row>
    <row r="216" s="1" customFormat="1" ht="30" spans="1:11">
      <c r="A216" s="18">
        <v>210</v>
      </c>
      <c r="B216" s="19" t="s">
        <v>611</v>
      </c>
      <c r="C216" s="29" t="s">
        <v>612</v>
      </c>
      <c r="D216" s="29"/>
      <c r="E216" s="35"/>
      <c r="F216" s="30" t="s">
        <v>19</v>
      </c>
      <c r="G216" s="18"/>
      <c r="H216" s="22">
        <f t="shared" si="165"/>
        <v>648</v>
      </c>
      <c r="I216" s="28">
        <f t="shared" si="166"/>
        <v>583</v>
      </c>
      <c r="J216" s="28">
        <f t="shared" si="167"/>
        <v>525</v>
      </c>
      <c r="K216" s="29"/>
    </row>
    <row r="217" s="1" customFormat="1" ht="54" spans="1:11">
      <c r="A217" s="18">
        <v>211</v>
      </c>
      <c r="B217" s="19" t="s">
        <v>613</v>
      </c>
      <c r="C217" s="29" t="s">
        <v>614</v>
      </c>
      <c r="D217" s="29" t="s">
        <v>615</v>
      </c>
      <c r="E217" s="35" t="s">
        <v>616</v>
      </c>
      <c r="F217" s="30" t="s">
        <v>19</v>
      </c>
      <c r="G217" s="18"/>
      <c r="H217" s="22">
        <v>5060</v>
      </c>
      <c r="I217" s="22">
        <f t="shared" si="168"/>
        <v>4554</v>
      </c>
      <c r="J217" s="22">
        <f t="shared" si="169"/>
        <v>4098.6</v>
      </c>
      <c r="K217" s="29"/>
    </row>
    <row r="218" s="1" customFormat="1" ht="30" spans="1:11">
      <c r="A218" s="18">
        <v>212</v>
      </c>
      <c r="B218" s="19" t="s">
        <v>617</v>
      </c>
      <c r="C218" s="29" t="s">
        <v>618</v>
      </c>
      <c r="D218" s="29"/>
      <c r="E218" s="35"/>
      <c r="F218" s="30" t="s">
        <v>19</v>
      </c>
      <c r="G218" s="18"/>
      <c r="H218" s="22">
        <f t="shared" ref="H218:H222" si="170">ROUND(H217*0.3,0)</f>
        <v>1518</v>
      </c>
      <c r="I218" s="28">
        <f t="shared" ref="I218:I222" si="171">ROUND(H218*0.9,0)</f>
        <v>1366</v>
      </c>
      <c r="J218" s="28">
        <f t="shared" ref="J218:J222" si="172">ROUND(I218*0.9,0)</f>
        <v>1229</v>
      </c>
      <c r="K218" s="29"/>
    </row>
    <row r="219" s="1" customFormat="1" ht="54" spans="1:11">
      <c r="A219" s="18">
        <v>213</v>
      </c>
      <c r="B219" s="19" t="s">
        <v>619</v>
      </c>
      <c r="C219" s="29" t="s">
        <v>620</v>
      </c>
      <c r="D219" s="29" t="s">
        <v>621</v>
      </c>
      <c r="E219" s="35" t="s">
        <v>622</v>
      </c>
      <c r="F219" s="30" t="s">
        <v>19</v>
      </c>
      <c r="G219" s="18"/>
      <c r="H219" s="22">
        <v>2530</v>
      </c>
      <c r="I219" s="22">
        <f t="shared" ref="I219:I223" si="173">H219*0.9</f>
        <v>2277</v>
      </c>
      <c r="J219" s="22">
        <f t="shared" ref="J219:J223" si="174">I219*0.9</f>
        <v>2049.3</v>
      </c>
      <c r="K219" s="29"/>
    </row>
    <row r="220" s="1" customFormat="1" ht="30" spans="1:11">
      <c r="A220" s="18">
        <v>214</v>
      </c>
      <c r="B220" s="19" t="s">
        <v>623</v>
      </c>
      <c r="C220" s="29" t="s">
        <v>624</v>
      </c>
      <c r="D220" s="29"/>
      <c r="E220" s="29"/>
      <c r="F220" s="30" t="s">
        <v>19</v>
      </c>
      <c r="G220" s="18"/>
      <c r="H220" s="22">
        <f t="shared" si="170"/>
        <v>759</v>
      </c>
      <c r="I220" s="28">
        <f t="shared" si="171"/>
        <v>683</v>
      </c>
      <c r="J220" s="28">
        <f t="shared" si="172"/>
        <v>615</v>
      </c>
      <c r="K220" s="29"/>
    </row>
    <row r="221" s="1" customFormat="1" ht="54" spans="1:11">
      <c r="A221" s="18">
        <v>215</v>
      </c>
      <c r="B221" s="19" t="s">
        <v>625</v>
      </c>
      <c r="C221" s="29" t="s">
        <v>626</v>
      </c>
      <c r="D221" s="29" t="s">
        <v>627</v>
      </c>
      <c r="E221" s="29" t="s">
        <v>628</v>
      </c>
      <c r="F221" s="30" t="s">
        <v>19</v>
      </c>
      <c r="G221" s="18"/>
      <c r="H221" s="22">
        <v>1500</v>
      </c>
      <c r="I221" s="22">
        <f t="shared" si="173"/>
        <v>1350</v>
      </c>
      <c r="J221" s="22">
        <f t="shared" si="174"/>
        <v>1215</v>
      </c>
      <c r="K221" s="29"/>
    </row>
    <row r="222" s="1" customFormat="1" ht="30" spans="1:11">
      <c r="A222" s="18">
        <v>216</v>
      </c>
      <c r="B222" s="19" t="s">
        <v>629</v>
      </c>
      <c r="C222" s="29" t="s">
        <v>630</v>
      </c>
      <c r="D222" s="29"/>
      <c r="E222" s="35"/>
      <c r="F222" s="30" t="s">
        <v>19</v>
      </c>
      <c r="G222" s="18"/>
      <c r="H222" s="22">
        <f t="shared" si="170"/>
        <v>450</v>
      </c>
      <c r="I222" s="28">
        <f t="shared" si="171"/>
        <v>405</v>
      </c>
      <c r="J222" s="28">
        <f t="shared" si="172"/>
        <v>365</v>
      </c>
      <c r="K222" s="29"/>
    </row>
    <row r="223" s="1" customFormat="1" ht="54" spans="1:11">
      <c r="A223" s="18">
        <v>217</v>
      </c>
      <c r="B223" s="19" t="s">
        <v>631</v>
      </c>
      <c r="C223" s="29" t="s">
        <v>632</v>
      </c>
      <c r="D223" s="29" t="s">
        <v>633</v>
      </c>
      <c r="E223" s="35" t="s">
        <v>634</v>
      </c>
      <c r="F223" s="30" t="s">
        <v>19</v>
      </c>
      <c r="G223" s="18"/>
      <c r="H223" s="22">
        <v>2000</v>
      </c>
      <c r="I223" s="22">
        <f t="shared" si="173"/>
        <v>1800</v>
      </c>
      <c r="J223" s="22">
        <f t="shared" si="174"/>
        <v>1620</v>
      </c>
      <c r="K223" s="29" t="s">
        <v>635</v>
      </c>
    </row>
    <row r="224" s="1" customFormat="1" ht="30" spans="1:11">
      <c r="A224" s="18">
        <v>218</v>
      </c>
      <c r="B224" s="19" t="s">
        <v>636</v>
      </c>
      <c r="C224" s="29" t="s">
        <v>637</v>
      </c>
      <c r="D224" s="29"/>
      <c r="E224" s="29"/>
      <c r="F224" s="30" t="s">
        <v>19</v>
      </c>
      <c r="G224" s="18"/>
      <c r="H224" s="22">
        <f t="shared" ref="H224:H228" si="175">ROUND(H223*0.3,0)</f>
        <v>600</v>
      </c>
      <c r="I224" s="28">
        <f t="shared" ref="I224:I228" si="176">ROUND(H224*0.9,0)</f>
        <v>540</v>
      </c>
      <c r="J224" s="28">
        <f t="shared" ref="J224:J228" si="177">ROUND(I224*0.9,0)</f>
        <v>486</v>
      </c>
      <c r="K224" s="29"/>
    </row>
    <row r="225" s="1" customFormat="1" ht="54" spans="1:11">
      <c r="A225" s="18">
        <v>219</v>
      </c>
      <c r="B225" s="19" t="s">
        <v>638</v>
      </c>
      <c r="C225" s="29" t="s">
        <v>639</v>
      </c>
      <c r="D225" s="29" t="s">
        <v>640</v>
      </c>
      <c r="E225" s="29" t="s">
        <v>641</v>
      </c>
      <c r="F225" s="30" t="s">
        <v>19</v>
      </c>
      <c r="G225" s="18"/>
      <c r="H225" s="22">
        <v>3330</v>
      </c>
      <c r="I225" s="22">
        <f t="shared" ref="I225:I230" si="178">H225*0.9</f>
        <v>2997</v>
      </c>
      <c r="J225" s="22">
        <f t="shared" ref="J225:J230" si="179">I225*0.9</f>
        <v>2697.3</v>
      </c>
      <c r="K225" s="29"/>
    </row>
    <row r="226" s="1" customFormat="1" ht="30" spans="1:11">
      <c r="A226" s="18">
        <v>220</v>
      </c>
      <c r="B226" s="19" t="s">
        <v>642</v>
      </c>
      <c r="C226" s="29" t="s">
        <v>643</v>
      </c>
      <c r="D226" s="29"/>
      <c r="E226" s="29"/>
      <c r="F226" s="30" t="s">
        <v>19</v>
      </c>
      <c r="G226" s="18"/>
      <c r="H226" s="22">
        <f t="shared" si="175"/>
        <v>999</v>
      </c>
      <c r="I226" s="28">
        <f t="shared" si="176"/>
        <v>899</v>
      </c>
      <c r="J226" s="28">
        <f t="shared" si="177"/>
        <v>809</v>
      </c>
      <c r="K226" s="29"/>
    </row>
    <row r="227" s="1" customFormat="1" ht="54" spans="1:11">
      <c r="A227" s="18">
        <v>221</v>
      </c>
      <c r="B227" s="19" t="s">
        <v>644</v>
      </c>
      <c r="C227" s="29" t="s">
        <v>645</v>
      </c>
      <c r="D227" s="29" t="s">
        <v>646</v>
      </c>
      <c r="E227" s="29" t="s">
        <v>647</v>
      </c>
      <c r="F227" s="30" t="s">
        <v>19</v>
      </c>
      <c r="G227" s="18"/>
      <c r="H227" s="22">
        <v>3330</v>
      </c>
      <c r="I227" s="22">
        <f t="shared" si="178"/>
        <v>2997</v>
      </c>
      <c r="J227" s="22">
        <f t="shared" si="179"/>
        <v>2697.3</v>
      </c>
      <c r="K227" s="29"/>
    </row>
    <row r="228" s="1" customFormat="1" ht="30" spans="1:11">
      <c r="A228" s="18">
        <v>222</v>
      </c>
      <c r="B228" s="19" t="s">
        <v>648</v>
      </c>
      <c r="C228" s="29" t="s">
        <v>649</v>
      </c>
      <c r="D228" s="36"/>
      <c r="E228" s="29"/>
      <c r="F228" s="30" t="s">
        <v>19</v>
      </c>
      <c r="G228" s="18"/>
      <c r="H228" s="22">
        <f t="shared" si="175"/>
        <v>999</v>
      </c>
      <c r="I228" s="28">
        <f t="shared" si="176"/>
        <v>899</v>
      </c>
      <c r="J228" s="28">
        <f t="shared" si="177"/>
        <v>809</v>
      </c>
      <c r="K228" s="29"/>
    </row>
    <row r="229" s="1" customFormat="1" ht="40.5" spans="1:11">
      <c r="A229" s="18">
        <v>223</v>
      </c>
      <c r="B229" s="19" t="s">
        <v>650</v>
      </c>
      <c r="C229" s="29" t="s">
        <v>651</v>
      </c>
      <c r="D229" s="36" t="s">
        <v>652</v>
      </c>
      <c r="E229" s="29" t="s">
        <v>653</v>
      </c>
      <c r="F229" s="30" t="s">
        <v>263</v>
      </c>
      <c r="G229" s="18"/>
      <c r="H229" s="22">
        <v>33</v>
      </c>
      <c r="I229" s="22">
        <f t="shared" si="178"/>
        <v>29.7</v>
      </c>
      <c r="J229" s="22">
        <f t="shared" si="179"/>
        <v>26.73</v>
      </c>
      <c r="K229" s="29"/>
    </row>
    <row r="230" s="1" customFormat="1" ht="40.5" spans="1:11">
      <c r="A230" s="18">
        <v>224</v>
      </c>
      <c r="B230" s="19" t="s">
        <v>654</v>
      </c>
      <c r="C230" s="29" t="s">
        <v>655</v>
      </c>
      <c r="D230" s="36" t="s">
        <v>656</v>
      </c>
      <c r="E230" s="29" t="s">
        <v>657</v>
      </c>
      <c r="F230" s="30" t="s">
        <v>19</v>
      </c>
      <c r="G230" s="18"/>
      <c r="H230" s="22">
        <v>2210</v>
      </c>
      <c r="I230" s="22">
        <f t="shared" si="178"/>
        <v>1989</v>
      </c>
      <c r="J230" s="22">
        <f t="shared" si="179"/>
        <v>1790.1</v>
      </c>
      <c r="K230" s="29"/>
    </row>
    <row r="231" s="1" customFormat="1" ht="42" spans="1:11">
      <c r="A231" s="18">
        <v>225</v>
      </c>
      <c r="B231" s="19" t="s">
        <v>658</v>
      </c>
      <c r="C231" s="29" t="s">
        <v>659</v>
      </c>
      <c r="D231" s="36"/>
      <c r="E231" s="29"/>
      <c r="F231" s="30" t="s">
        <v>19</v>
      </c>
      <c r="G231" s="18"/>
      <c r="H231" s="22">
        <f t="shared" ref="H231:H235" si="180">ROUND(H230*0.3,0)</f>
        <v>663</v>
      </c>
      <c r="I231" s="28">
        <f t="shared" ref="I231:I235" si="181">ROUND(H231*0.9,0)</f>
        <v>597</v>
      </c>
      <c r="J231" s="28">
        <f t="shared" ref="J231:J235" si="182">ROUND(I231*0.9,0)</f>
        <v>537</v>
      </c>
      <c r="K231" s="29"/>
    </row>
    <row r="232" s="1" customFormat="1" ht="57" spans="1:11">
      <c r="A232" s="18">
        <v>226</v>
      </c>
      <c r="B232" s="19" t="s">
        <v>660</v>
      </c>
      <c r="C232" s="29" t="s">
        <v>661</v>
      </c>
      <c r="D232" s="36" t="s">
        <v>662</v>
      </c>
      <c r="E232" s="29" t="s">
        <v>657</v>
      </c>
      <c r="F232" s="30" t="s">
        <v>19</v>
      </c>
      <c r="G232" s="18"/>
      <c r="H232" s="22">
        <v>3315</v>
      </c>
      <c r="I232" s="22">
        <f t="shared" ref="I232:I236" si="183">H232*0.9</f>
        <v>2983.5</v>
      </c>
      <c r="J232" s="22">
        <f t="shared" ref="J232:J236" si="184">I232*0.9</f>
        <v>2685.15</v>
      </c>
      <c r="K232" s="29" t="s">
        <v>663</v>
      </c>
    </row>
    <row r="233" s="1" customFormat="1" ht="42" spans="1:11">
      <c r="A233" s="18">
        <v>227</v>
      </c>
      <c r="B233" s="19" t="s">
        <v>664</v>
      </c>
      <c r="C233" s="29" t="s">
        <v>665</v>
      </c>
      <c r="D233" s="36"/>
      <c r="E233" s="29"/>
      <c r="F233" s="30" t="s">
        <v>19</v>
      </c>
      <c r="G233" s="18"/>
      <c r="H233" s="22">
        <f t="shared" si="180"/>
        <v>995</v>
      </c>
      <c r="I233" s="28">
        <f t="shared" si="181"/>
        <v>896</v>
      </c>
      <c r="J233" s="28">
        <f t="shared" si="182"/>
        <v>806</v>
      </c>
      <c r="K233" s="29"/>
    </row>
    <row r="234" s="1" customFormat="1" ht="40.5" spans="1:11">
      <c r="A234" s="18">
        <v>228</v>
      </c>
      <c r="B234" s="19" t="s">
        <v>666</v>
      </c>
      <c r="C234" s="29" t="s">
        <v>667</v>
      </c>
      <c r="D234" s="36" t="s">
        <v>668</v>
      </c>
      <c r="E234" s="29" t="s">
        <v>669</v>
      </c>
      <c r="F234" s="30" t="s">
        <v>19</v>
      </c>
      <c r="G234" s="18"/>
      <c r="H234" s="22">
        <v>1300</v>
      </c>
      <c r="I234" s="22">
        <f t="shared" si="183"/>
        <v>1170</v>
      </c>
      <c r="J234" s="22">
        <f t="shared" si="184"/>
        <v>1053</v>
      </c>
      <c r="K234" s="29"/>
    </row>
    <row r="235" s="1" customFormat="1" ht="30" spans="1:11">
      <c r="A235" s="18">
        <v>229</v>
      </c>
      <c r="B235" s="19" t="s">
        <v>670</v>
      </c>
      <c r="C235" s="29" t="s">
        <v>671</v>
      </c>
      <c r="D235" s="36"/>
      <c r="E235" s="29"/>
      <c r="F235" s="30" t="s">
        <v>19</v>
      </c>
      <c r="G235" s="18"/>
      <c r="H235" s="22">
        <f t="shared" si="180"/>
        <v>390</v>
      </c>
      <c r="I235" s="28">
        <f t="shared" si="181"/>
        <v>351</v>
      </c>
      <c r="J235" s="28">
        <f t="shared" si="182"/>
        <v>316</v>
      </c>
      <c r="K235" s="29"/>
    </row>
    <row r="236" s="1" customFormat="1" ht="40.5" spans="1:11">
      <c r="A236" s="18">
        <v>230</v>
      </c>
      <c r="B236" s="19" t="s">
        <v>672</v>
      </c>
      <c r="C236" s="29" t="s">
        <v>673</v>
      </c>
      <c r="D236" s="36" t="s">
        <v>674</v>
      </c>
      <c r="E236" s="29" t="s">
        <v>675</v>
      </c>
      <c r="F236" s="30" t="s">
        <v>19</v>
      </c>
      <c r="G236" s="18"/>
      <c r="H236" s="22">
        <v>2370</v>
      </c>
      <c r="I236" s="22">
        <f t="shared" si="183"/>
        <v>2133</v>
      </c>
      <c r="J236" s="22">
        <f t="shared" si="184"/>
        <v>1919.7</v>
      </c>
      <c r="K236" s="29"/>
    </row>
    <row r="237" s="1" customFormat="1" ht="30" spans="1:11">
      <c r="A237" s="18">
        <v>231</v>
      </c>
      <c r="B237" s="19" t="s">
        <v>676</v>
      </c>
      <c r="C237" s="29" t="s">
        <v>677</v>
      </c>
      <c r="D237" s="36"/>
      <c r="E237" s="29"/>
      <c r="F237" s="30" t="s">
        <v>19</v>
      </c>
      <c r="G237" s="18"/>
      <c r="H237" s="22">
        <f t="shared" ref="H237:H241" si="185">ROUND(H236*0.3,0)</f>
        <v>711</v>
      </c>
      <c r="I237" s="28">
        <f t="shared" ref="I237:I241" si="186">ROUND(H237*0.9,0)</f>
        <v>640</v>
      </c>
      <c r="J237" s="28">
        <f t="shared" ref="J237:J241" si="187">ROUND(I237*0.9,0)</f>
        <v>576</v>
      </c>
      <c r="K237" s="29"/>
    </row>
    <row r="238" s="1" customFormat="1" ht="40.5" spans="1:11">
      <c r="A238" s="18">
        <v>232</v>
      </c>
      <c r="B238" s="19" t="s">
        <v>678</v>
      </c>
      <c r="C238" s="29" t="s">
        <v>679</v>
      </c>
      <c r="D238" s="36" t="s">
        <v>680</v>
      </c>
      <c r="E238" s="29" t="s">
        <v>681</v>
      </c>
      <c r="F238" s="30" t="s">
        <v>19</v>
      </c>
      <c r="G238" s="18"/>
      <c r="H238" s="22">
        <v>2000</v>
      </c>
      <c r="I238" s="22">
        <f t="shared" ref="I238:I242" si="188">H238*0.9</f>
        <v>1800</v>
      </c>
      <c r="J238" s="22">
        <f t="shared" ref="J238:J242" si="189">I238*0.9</f>
        <v>1620</v>
      </c>
      <c r="K238" s="29"/>
    </row>
    <row r="239" s="1" customFormat="1" ht="30" spans="1:11">
      <c r="A239" s="18">
        <v>233</v>
      </c>
      <c r="B239" s="19" t="s">
        <v>682</v>
      </c>
      <c r="C239" s="29" t="s">
        <v>683</v>
      </c>
      <c r="D239" s="36"/>
      <c r="E239" s="29"/>
      <c r="F239" s="30" t="s">
        <v>19</v>
      </c>
      <c r="G239" s="18"/>
      <c r="H239" s="22">
        <f t="shared" si="185"/>
        <v>600</v>
      </c>
      <c r="I239" s="28">
        <f t="shared" si="186"/>
        <v>540</v>
      </c>
      <c r="J239" s="28">
        <f t="shared" si="187"/>
        <v>486</v>
      </c>
      <c r="K239" s="29"/>
    </row>
    <row r="240" s="1" customFormat="1" ht="40.5" spans="1:11">
      <c r="A240" s="18">
        <v>234</v>
      </c>
      <c r="B240" s="19" t="s">
        <v>684</v>
      </c>
      <c r="C240" s="29" t="s">
        <v>685</v>
      </c>
      <c r="D240" s="37" t="s">
        <v>686</v>
      </c>
      <c r="E240" s="29" t="s">
        <v>687</v>
      </c>
      <c r="F240" s="30" t="s">
        <v>35</v>
      </c>
      <c r="G240" s="18"/>
      <c r="H240" s="22">
        <v>1940</v>
      </c>
      <c r="I240" s="22">
        <f t="shared" si="188"/>
        <v>1746</v>
      </c>
      <c r="J240" s="22">
        <f t="shared" si="189"/>
        <v>1571.4</v>
      </c>
      <c r="K240" s="29"/>
    </row>
    <row r="241" s="1" customFormat="1" ht="42" spans="1:11">
      <c r="A241" s="18">
        <v>235</v>
      </c>
      <c r="B241" s="19" t="s">
        <v>688</v>
      </c>
      <c r="C241" s="29" t="s">
        <v>689</v>
      </c>
      <c r="D241" s="37"/>
      <c r="E241" s="38"/>
      <c r="F241" s="30" t="s">
        <v>35</v>
      </c>
      <c r="G241" s="18"/>
      <c r="H241" s="22">
        <f t="shared" si="185"/>
        <v>582</v>
      </c>
      <c r="I241" s="28">
        <f t="shared" si="186"/>
        <v>524</v>
      </c>
      <c r="J241" s="28">
        <f t="shared" si="187"/>
        <v>472</v>
      </c>
      <c r="K241" s="29"/>
    </row>
    <row r="242" s="1" customFormat="1" ht="58.5" spans="1:11">
      <c r="A242" s="18">
        <v>236</v>
      </c>
      <c r="B242" s="19" t="s">
        <v>690</v>
      </c>
      <c r="C242" s="29" t="s">
        <v>691</v>
      </c>
      <c r="D242" s="36" t="s">
        <v>692</v>
      </c>
      <c r="E242" s="38" t="s">
        <v>687</v>
      </c>
      <c r="F242" s="30" t="s">
        <v>35</v>
      </c>
      <c r="G242" s="18" t="s">
        <v>300</v>
      </c>
      <c r="H242" s="22">
        <v>2610</v>
      </c>
      <c r="I242" s="22">
        <f t="shared" si="188"/>
        <v>2349</v>
      </c>
      <c r="J242" s="22">
        <f t="shared" si="189"/>
        <v>2114.1</v>
      </c>
      <c r="K242" s="29" t="s">
        <v>693</v>
      </c>
    </row>
    <row r="243" s="1" customFormat="1" ht="42" spans="1:11">
      <c r="A243" s="18">
        <v>237</v>
      </c>
      <c r="B243" s="19" t="s">
        <v>694</v>
      </c>
      <c r="C243" s="39" t="s">
        <v>695</v>
      </c>
      <c r="D243" s="40"/>
      <c r="E243" s="40"/>
      <c r="F243" s="30" t="s">
        <v>35</v>
      </c>
      <c r="G243" s="18"/>
      <c r="H243" s="22">
        <f>ROUND(H242*0.3,0)</f>
        <v>783</v>
      </c>
      <c r="I243" s="28">
        <f>ROUND(H243*0.9,0)</f>
        <v>705</v>
      </c>
      <c r="J243" s="28">
        <f>ROUND(I243*0.9,0)</f>
        <v>635</v>
      </c>
      <c r="K243" s="40"/>
    </row>
  </sheetData>
  <mergeCells count="12">
    <mergeCell ref="A1:B1"/>
    <mergeCell ref="A2:K2"/>
    <mergeCell ref="H5:J5"/>
    <mergeCell ref="A5:A6"/>
    <mergeCell ref="B5:B6"/>
    <mergeCell ref="C5:C6"/>
    <mergeCell ref="D5:D6"/>
    <mergeCell ref="E5:E6"/>
    <mergeCell ref="F5:F6"/>
    <mergeCell ref="G5:G6"/>
    <mergeCell ref="K5:K6"/>
    <mergeCell ref="A3:K4"/>
  </mergeCells>
  <pageMargins left="0.700694444444445" right="0.700694444444445" top="0.751388888888889" bottom="0.751388888888889" header="0.298611111111111" footer="0.298611111111111"/>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2026-05-25T11:43:28Z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C695B4D1F43D400FAA393D228F94BDF0_12</vt:lpwstr>
  </property>
</Properties>
</file>