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初筛 (2)" sheetId="6" r:id="rId1"/>
  </sheets>
  <definedNames>
    <definedName name="_xlnm._FilterDatabase" localSheetId="0" hidden="1">'初筛 (2)'!$A$5:$XCT$195</definedName>
    <definedName name="_xlnm.Print_Area" localSheetId="0">'初筛 (2)'!$A$2:$Z$195</definedName>
    <definedName name="_xlnm.Print_Titles" localSheetId="0">'初筛 (2)'!$13:$14</definedName>
  </definedNames>
  <calcPr calcId="144525"/>
</workbook>
</file>

<file path=xl/sharedStrings.xml><?xml version="1.0" encoding="utf-8"?>
<sst xmlns="http://schemas.openxmlformats.org/spreadsheetml/2006/main" count="895" uniqueCount="465">
  <si>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Nimbus Roman No9 L"/>
        <charset val="134"/>
      </rPr>
      <t>2</t>
    </r>
  </si>
  <si>
    <t>2024年医疗服务价格项目专项调整项目清单</t>
  </si>
  <si>
    <t>调增项目（2项）</t>
  </si>
  <si>
    <t>序号</t>
  </si>
  <si>
    <t>财务分类</t>
  </si>
  <si>
    <t>编码</t>
  </si>
  <si>
    <t>项目名称</t>
  </si>
  <si>
    <t>项目内涵</t>
  </si>
  <si>
    <t>除外内容</t>
  </si>
  <si>
    <t>计价
单位</t>
  </si>
  <si>
    <t>现行收费标准</t>
  </si>
  <si>
    <t>拟调整幅度</t>
  </si>
  <si>
    <t>收费标准（调整金额）</t>
  </si>
  <si>
    <t>调整后收费标准</t>
  </si>
  <si>
    <r>
      <rPr>
        <sz val="12"/>
        <rFont val="方正黑体_GBK"/>
        <charset val="134"/>
      </rPr>
      <t>价格</t>
    </r>
    <r>
      <rPr>
        <sz val="12"/>
        <rFont val="Nimbus Roman No9 L"/>
        <charset val="134"/>
      </rPr>
      <t xml:space="preserve">
</t>
    </r>
    <r>
      <rPr>
        <sz val="12"/>
        <rFont val="方正黑体_GBK"/>
        <charset val="134"/>
      </rPr>
      <t>水平</t>
    </r>
  </si>
  <si>
    <r>
      <rPr>
        <sz val="12"/>
        <rFont val="方正黑体_GBK"/>
        <charset val="134"/>
      </rPr>
      <t>其他省份价格调查</t>
    </r>
    <r>
      <rPr>
        <sz val="12"/>
        <rFont val="Nimbus Roman No9 L"/>
        <charset val="134"/>
      </rPr>
      <t xml:space="preserve">
</t>
    </r>
    <r>
      <rPr>
        <sz val="12"/>
        <rFont val="方正黑体_GBK"/>
        <charset val="134"/>
      </rPr>
      <t>（价格从高到低排序）</t>
    </r>
  </si>
  <si>
    <r>
      <rPr>
        <sz val="11"/>
        <rFont val="Nimbus Roman No9 L"/>
        <charset val="134"/>
      </rPr>
      <t>2023</t>
    </r>
    <r>
      <rPr>
        <sz val="11"/>
        <rFont val="方正黑体_GBK"/>
        <charset val="134"/>
      </rPr>
      <t>年开展量</t>
    </r>
  </si>
  <si>
    <r>
      <rPr>
        <sz val="11"/>
        <rFont val="Nimbus Roman No9 L"/>
        <charset val="134"/>
      </rPr>
      <t>2023</t>
    </r>
    <r>
      <rPr>
        <sz val="11"/>
        <rFont val="方正黑体_GBK"/>
        <charset val="134"/>
      </rPr>
      <t>年开展金额</t>
    </r>
  </si>
  <si>
    <t>调整金额</t>
  </si>
  <si>
    <r>
      <rPr>
        <sz val="12"/>
        <rFont val="方正黑体_GBK"/>
        <charset val="134"/>
      </rPr>
      <t>三级</t>
    </r>
  </si>
  <si>
    <r>
      <rPr>
        <sz val="12"/>
        <rFont val="方正黑体_GBK"/>
        <charset val="134"/>
      </rPr>
      <t>二级</t>
    </r>
  </si>
  <si>
    <r>
      <rPr>
        <sz val="12"/>
        <rFont val="方正黑体_GBK"/>
        <charset val="134"/>
      </rPr>
      <t>一级</t>
    </r>
  </si>
  <si>
    <t>三级</t>
  </si>
  <si>
    <t>二级</t>
  </si>
  <si>
    <t>一级</t>
  </si>
  <si>
    <r>
      <rPr>
        <sz val="12"/>
        <rFont val="Nimbus Roman No9 L"/>
        <charset val="134"/>
      </rPr>
      <t>(</t>
    </r>
    <r>
      <rPr>
        <sz val="12"/>
        <rFont val="方正黑体_GBK"/>
        <charset val="134"/>
      </rPr>
      <t>二</t>
    </r>
    <r>
      <rPr>
        <sz val="12"/>
        <rFont val="Nimbus Roman No9 L"/>
        <charset val="134"/>
      </rPr>
      <t>)</t>
    </r>
    <r>
      <rPr>
        <sz val="12"/>
        <rFont val="方正黑体_GBK"/>
        <charset val="134"/>
      </rPr>
      <t>一般检查治疗</t>
    </r>
  </si>
  <si>
    <r>
      <rPr>
        <b/>
        <sz val="12"/>
        <rFont val="Nimbus Roman No9 L"/>
        <charset val="134"/>
      </rPr>
      <t>1</t>
    </r>
    <r>
      <rPr>
        <b/>
        <sz val="12"/>
        <rFont val="方正书宋_GBK"/>
        <charset val="134"/>
      </rPr>
      <t>．护理费</t>
    </r>
  </si>
  <si>
    <t>不含相关特殊仪器使用费</t>
  </si>
  <si>
    <t>药物</t>
  </si>
  <si>
    <t>F</t>
  </si>
  <si>
    <t>Ⅰ级护理</t>
  </si>
  <si>
    <r>
      <rPr>
        <sz val="12"/>
        <color theme="1"/>
        <rFont val="方正仿宋_GBK"/>
        <charset val="134"/>
      </rPr>
      <t>不含相关特殊仪器使用费。含需要护士每小时巡视观察一次，观察病情变化，根据病情测量生命体征，进行护理评估及一般性生活护理、作好卫生宣教及出院指导。</t>
    </r>
  </si>
  <si>
    <t>日</t>
  </si>
  <si>
    <t>中下</t>
  </si>
  <si>
    <r>
      <rPr>
        <sz val="12"/>
        <color theme="1"/>
        <rFont val="方正仿宋_GBK"/>
        <charset val="134"/>
      </rPr>
      <t>上海</t>
    </r>
    <r>
      <rPr>
        <sz val="12"/>
        <color theme="1"/>
        <rFont val="Nimbus Roman No9 L"/>
        <charset val="134"/>
      </rPr>
      <t>:65/</t>
    </r>
    <r>
      <rPr>
        <sz val="12"/>
        <color theme="1"/>
        <rFont val="方正仿宋_GBK"/>
        <charset val="134"/>
      </rPr>
      <t>日、北京</t>
    </r>
    <r>
      <rPr>
        <sz val="12"/>
        <color theme="1"/>
        <rFont val="Nimbus Roman No9 L"/>
        <charset val="134"/>
      </rPr>
      <t>:50/</t>
    </r>
    <r>
      <rPr>
        <sz val="12"/>
        <color theme="1"/>
        <rFont val="方正仿宋_GBK"/>
        <charset val="134"/>
      </rPr>
      <t>日、福建</t>
    </r>
    <r>
      <rPr>
        <sz val="12"/>
        <color theme="1"/>
        <rFont val="Nimbus Roman No9 L"/>
        <charset val="134"/>
      </rPr>
      <t>:45/</t>
    </r>
    <r>
      <rPr>
        <sz val="12"/>
        <color theme="1"/>
        <rFont val="方正仿宋_GBK"/>
        <charset val="134"/>
      </rPr>
      <t>日、山东</t>
    </r>
    <r>
      <rPr>
        <sz val="12"/>
        <color theme="1"/>
        <rFont val="Nimbus Roman No9 L"/>
        <charset val="134"/>
      </rPr>
      <t>:45/</t>
    </r>
    <r>
      <rPr>
        <sz val="12"/>
        <color theme="1"/>
        <rFont val="方正仿宋_GBK"/>
        <charset val="134"/>
      </rPr>
      <t>日、湖南</t>
    </r>
    <r>
      <rPr>
        <sz val="12"/>
        <color theme="1"/>
        <rFont val="Nimbus Roman No9 L"/>
        <charset val="134"/>
      </rPr>
      <t>:40/</t>
    </r>
    <r>
      <rPr>
        <sz val="12"/>
        <color theme="1"/>
        <rFont val="方正仿宋_GBK"/>
        <charset val="134"/>
      </rPr>
      <t>日、江苏</t>
    </r>
    <r>
      <rPr>
        <sz val="12"/>
        <color theme="1"/>
        <rFont val="Nimbus Roman No9 L"/>
        <charset val="134"/>
      </rPr>
      <t>:40/</t>
    </r>
    <r>
      <rPr>
        <sz val="12"/>
        <color theme="1"/>
        <rFont val="方正仿宋_GBK"/>
        <charset val="134"/>
      </rPr>
      <t>日、辽宁</t>
    </r>
    <r>
      <rPr>
        <sz val="12"/>
        <color theme="1"/>
        <rFont val="Nimbus Roman No9 L"/>
        <charset val="134"/>
      </rPr>
      <t>:39/</t>
    </r>
    <r>
      <rPr>
        <sz val="12"/>
        <color theme="1"/>
        <rFont val="方正仿宋_GBK"/>
        <charset val="134"/>
      </rPr>
      <t>日、江西</t>
    </r>
    <r>
      <rPr>
        <sz val="12"/>
        <color theme="1"/>
        <rFont val="Nimbus Roman No9 L"/>
        <charset val="134"/>
      </rPr>
      <t>:35/</t>
    </r>
    <r>
      <rPr>
        <sz val="12"/>
        <color theme="1"/>
        <rFont val="方正仿宋_GBK"/>
        <charset val="134"/>
      </rPr>
      <t>日、河南</t>
    </r>
    <r>
      <rPr>
        <sz val="12"/>
        <color theme="1"/>
        <rFont val="Nimbus Roman No9 L"/>
        <charset val="134"/>
      </rPr>
      <t>:35/</t>
    </r>
    <r>
      <rPr>
        <sz val="12"/>
        <color theme="1"/>
        <rFont val="方正仿宋_GBK"/>
        <charset val="134"/>
      </rPr>
      <t>日、青海</t>
    </r>
    <r>
      <rPr>
        <sz val="12"/>
        <color theme="1"/>
        <rFont val="Nimbus Roman No9 L"/>
        <charset val="134"/>
      </rPr>
      <t>:30/</t>
    </r>
    <r>
      <rPr>
        <sz val="12"/>
        <color theme="1"/>
        <rFont val="方正仿宋_GBK"/>
        <charset val="134"/>
      </rPr>
      <t>日、黑龙江</t>
    </r>
    <r>
      <rPr>
        <sz val="12"/>
        <color theme="1"/>
        <rFont val="Nimbus Roman No9 L"/>
        <charset val="134"/>
      </rPr>
      <t>:30/</t>
    </r>
    <r>
      <rPr>
        <sz val="12"/>
        <color theme="1"/>
        <rFont val="方正仿宋_GBK"/>
        <charset val="134"/>
      </rPr>
      <t>日、内蒙古</t>
    </r>
    <r>
      <rPr>
        <sz val="12"/>
        <color theme="1"/>
        <rFont val="Nimbus Roman No9 L"/>
        <charset val="134"/>
      </rPr>
      <t>:30/</t>
    </r>
    <r>
      <rPr>
        <sz val="12"/>
        <color theme="1"/>
        <rFont val="方正仿宋_GBK"/>
        <charset val="134"/>
      </rPr>
      <t>日、云南</t>
    </r>
    <r>
      <rPr>
        <sz val="12"/>
        <color theme="1"/>
        <rFont val="Nimbus Roman No9 L"/>
        <charset val="134"/>
      </rPr>
      <t>:30/</t>
    </r>
    <r>
      <rPr>
        <sz val="12"/>
        <color theme="1"/>
        <rFont val="方正仿宋_GBK"/>
        <charset val="134"/>
      </rPr>
      <t>日、广东</t>
    </r>
    <r>
      <rPr>
        <sz val="12"/>
        <color theme="1"/>
        <rFont val="Nimbus Roman No9 L"/>
        <charset val="134"/>
      </rPr>
      <t>:29/</t>
    </r>
    <r>
      <rPr>
        <sz val="12"/>
        <color theme="1"/>
        <rFont val="方正仿宋_GBK"/>
        <charset val="134"/>
      </rPr>
      <t>日、海南</t>
    </r>
    <r>
      <rPr>
        <sz val="12"/>
        <color theme="1"/>
        <rFont val="Nimbus Roman No9 L"/>
        <charset val="134"/>
      </rPr>
      <t>:29/</t>
    </r>
    <r>
      <rPr>
        <sz val="12"/>
        <color theme="1"/>
        <rFont val="方正仿宋_GBK"/>
        <charset val="134"/>
      </rPr>
      <t>日、河北</t>
    </r>
    <r>
      <rPr>
        <sz val="12"/>
        <color theme="1"/>
        <rFont val="Nimbus Roman No9 L"/>
        <charset val="134"/>
      </rPr>
      <t>:29/</t>
    </r>
    <r>
      <rPr>
        <sz val="12"/>
        <color theme="1"/>
        <rFont val="方正仿宋_GBK"/>
        <charset val="134"/>
      </rPr>
      <t>日、陕西</t>
    </r>
    <r>
      <rPr>
        <sz val="12"/>
        <color theme="1"/>
        <rFont val="Nimbus Roman No9 L"/>
        <charset val="134"/>
      </rPr>
      <t>:28/</t>
    </r>
    <r>
      <rPr>
        <sz val="12"/>
        <color theme="1"/>
        <rFont val="方正仿宋_GBK"/>
        <charset val="134"/>
      </rPr>
      <t>日、天津</t>
    </r>
    <r>
      <rPr>
        <sz val="12"/>
        <color theme="1"/>
        <rFont val="Nimbus Roman No9 L"/>
        <charset val="134"/>
      </rPr>
      <t>:27/</t>
    </r>
    <r>
      <rPr>
        <sz val="12"/>
        <color theme="1"/>
        <rFont val="方正仿宋_GBK"/>
        <charset val="134"/>
      </rPr>
      <t>日、</t>
    </r>
    <r>
      <rPr>
        <b/>
        <sz val="12"/>
        <color theme="1"/>
        <rFont val="方正仿宋_GBK"/>
        <charset val="134"/>
      </rPr>
      <t>新疆</t>
    </r>
    <r>
      <rPr>
        <b/>
        <sz val="12"/>
        <color theme="1"/>
        <rFont val="Nimbus Roman No9 L"/>
        <charset val="134"/>
      </rPr>
      <t>:27/</t>
    </r>
    <r>
      <rPr>
        <b/>
        <sz val="12"/>
        <color theme="1"/>
        <rFont val="方正仿宋_GBK"/>
        <charset val="134"/>
      </rPr>
      <t>日、</t>
    </r>
    <r>
      <rPr>
        <sz val="12"/>
        <color theme="1"/>
        <rFont val="方正仿宋_GBK"/>
        <charset val="134"/>
      </rPr>
      <t>山西</t>
    </r>
    <r>
      <rPr>
        <sz val="12"/>
        <color theme="1"/>
        <rFont val="Nimbus Roman No9 L"/>
        <charset val="134"/>
      </rPr>
      <t>:27/</t>
    </r>
    <r>
      <rPr>
        <sz val="12"/>
        <color theme="1"/>
        <rFont val="方正仿宋_GBK"/>
        <charset val="134"/>
      </rPr>
      <t>日、广西</t>
    </r>
    <r>
      <rPr>
        <sz val="12"/>
        <color theme="1"/>
        <rFont val="Nimbus Roman No9 L"/>
        <charset val="134"/>
      </rPr>
      <t>:25/</t>
    </r>
    <r>
      <rPr>
        <sz val="12"/>
        <color theme="1"/>
        <rFont val="方正仿宋_GBK"/>
        <charset val="134"/>
      </rPr>
      <t>日、重庆</t>
    </r>
    <r>
      <rPr>
        <sz val="12"/>
        <color theme="1"/>
        <rFont val="Nimbus Roman No9 L"/>
        <charset val="134"/>
      </rPr>
      <t>:14/</t>
    </r>
    <r>
      <rPr>
        <sz val="12"/>
        <color theme="1"/>
        <rFont val="方正仿宋_GBK"/>
        <charset val="134"/>
      </rPr>
      <t>日、贵州</t>
    </r>
    <r>
      <rPr>
        <sz val="12"/>
        <color theme="1"/>
        <rFont val="Nimbus Roman No9 L"/>
        <charset val="134"/>
      </rPr>
      <t>:8/</t>
    </r>
    <r>
      <rPr>
        <sz val="12"/>
        <color theme="1"/>
        <rFont val="方正仿宋_GBK"/>
        <charset val="134"/>
      </rPr>
      <t>日</t>
    </r>
  </si>
  <si>
    <t>Ⅱ级护理</t>
  </si>
  <si>
    <r>
      <rPr>
        <sz val="12"/>
        <color theme="1"/>
        <rFont val="方正仿宋_GBK"/>
        <charset val="134"/>
      </rPr>
      <t>不含相关特殊仪器使用费。含需要护士</t>
    </r>
    <r>
      <rPr>
        <sz val="12"/>
        <color theme="1"/>
        <rFont val="Nimbus Roman No9 L"/>
        <charset val="134"/>
      </rPr>
      <t>2</t>
    </r>
    <r>
      <rPr>
        <sz val="12"/>
        <color theme="1"/>
        <rFont val="方正仿宋_GBK"/>
        <charset val="134"/>
      </rPr>
      <t>小时巡视一次，观察病情变化及病人治疗、检查、用药后反应，测量体温、脉搏、呼吸，协助病人生活护理，作好卫生宣教及出院指导。</t>
    </r>
  </si>
  <si>
    <r>
      <rPr>
        <sz val="12"/>
        <color theme="1"/>
        <rFont val="方正仿宋_GBK"/>
        <charset val="134"/>
      </rPr>
      <t>上海</t>
    </r>
    <r>
      <rPr>
        <sz val="12"/>
        <color theme="1"/>
        <rFont val="Nimbus Roman No9 L"/>
        <charset val="134"/>
      </rPr>
      <t>:45/</t>
    </r>
    <r>
      <rPr>
        <sz val="12"/>
        <color theme="1"/>
        <rFont val="方正仿宋_GBK"/>
        <charset val="134"/>
      </rPr>
      <t>日、云南（优质护理）</t>
    </r>
    <r>
      <rPr>
        <sz val="12"/>
        <color theme="1"/>
        <rFont val="Nimbus Roman No9 L"/>
        <charset val="134"/>
      </rPr>
      <t>:35/</t>
    </r>
    <r>
      <rPr>
        <sz val="12"/>
        <color theme="1"/>
        <rFont val="方正仿宋_GBK"/>
        <charset val="134"/>
      </rPr>
      <t>日、江西</t>
    </r>
    <r>
      <rPr>
        <sz val="12"/>
        <color theme="1"/>
        <rFont val="Nimbus Roman No9 L"/>
        <charset val="134"/>
      </rPr>
      <t>:31/</t>
    </r>
    <r>
      <rPr>
        <sz val="12"/>
        <color theme="1"/>
        <rFont val="方正仿宋_GBK"/>
        <charset val="134"/>
      </rPr>
      <t>日、江苏</t>
    </r>
    <r>
      <rPr>
        <sz val="12"/>
        <color theme="1"/>
        <rFont val="Nimbus Roman No9 L"/>
        <charset val="134"/>
      </rPr>
      <t>:30/</t>
    </r>
    <r>
      <rPr>
        <sz val="12"/>
        <color theme="1"/>
        <rFont val="方正仿宋_GBK"/>
        <charset val="134"/>
      </rPr>
      <t>日、福建</t>
    </r>
    <r>
      <rPr>
        <sz val="12"/>
        <color theme="1"/>
        <rFont val="Nimbus Roman No9 L"/>
        <charset val="134"/>
      </rPr>
      <t>:30/</t>
    </r>
    <r>
      <rPr>
        <sz val="12"/>
        <color theme="1"/>
        <rFont val="方正仿宋_GBK"/>
        <charset val="134"/>
      </rPr>
      <t>日、山东</t>
    </r>
    <r>
      <rPr>
        <sz val="12"/>
        <color theme="1"/>
        <rFont val="Nimbus Roman No9 L"/>
        <charset val="134"/>
      </rPr>
      <t>:30/</t>
    </r>
    <r>
      <rPr>
        <sz val="12"/>
        <color theme="1"/>
        <rFont val="方正仿宋_GBK"/>
        <charset val="134"/>
      </rPr>
      <t>日、辽宁</t>
    </r>
    <r>
      <rPr>
        <sz val="12"/>
        <color theme="1"/>
        <rFont val="Nimbus Roman No9 L"/>
        <charset val="134"/>
      </rPr>
      <t>:28/</t>
    </r>
    <r>
      <rPr>
        <sz val="12"/>
        <color theme="1"/>
        <rFont val="方正仿宋_GBK"/>
        <charset val="134"/>
      </rPr>
      <t>日、吉林</t>
    </r>
    <r>
      <rPr>
        <sz val="12"/>
        <color theme="1"/>
        <rFont val="Nimbus Roman No9 L"/>
        <charset val="134"/>
      </rPr>
      <t>:1.5/</t>
    </r>
    <r>
      <rPr>
        <sz val="12"/>
        <color theme="1"/>
        <rFont val="方正仿宋_GBK"/>
        <charset val="134"/>
      </rPr>
      <t>小时、北京</t>
    </r>
    <r>
      <rPr>
        <sz val="12"/>
        <color theme="1"/>
        <rFont val="Nimbus Roman No9 L"/>
        <charset val="134"/>
      </rPr>
      <t>:26/</t>
    </r>
    <r>
      <rPr>
        <sz val="12"/>
        <color theme="1"/>
        <rFont val="方正仿宋_GBK"/>
        <charset val="134"/>
      </rPr>
      <t>日、河南</t>
    </r>
    <r>
      <rPr>
        <sz val="12"/>
        <color theme="1"/>
        <rFont val="Nimbus Roman No9 L"/>
        <charset val="134"/>
      </rPr>
      <t>:25/</t>
    </r>
    <r>
      <rPr>
        <sz val="12"/>
        <color theme="1"/>
        <rFont val="方正仿宋_GBK"/>
        <charset val="134"/>
      </rPr>
      <t>日、湖南</t>
    </r>
    <r>
      <rPr>
        <sz val="12"/>
        <color theme="1"/>
        <rFont val="Nimbus Roman No9 L"/>
        <charset val="134"/>
      </rPr>
      <t>:25/</t>
    </r>
    <r>
      <rPr>
        <sz val="12"/>
        <color theme="1"/>
        <rFont val="方正仿宋_GBK"/>
        <charset val="134"/>
      </rPr>
      <t>日、天津</t>
    </r>
    <r>
      <rPr>
        <sz val="12"/>
        <color theme="1"/>
        <rFont val="Nimbus Roman No9 L"/>
        <charset val="134"/>
      </rPr>
      <t>:23/</t>
    </r>
    <r>
      <rPr>
        <sz val="12"/>
        <color theme="1"/>
        <rFont val="方正仿宋_GBK"/>
        <charset val="134"/>
      </rPr>
      <t>日、黑龙江</t>
    </r>
    <r>
      <rPr>
        <sz val="12"/>
        <color theme="1"/>
        <rFont val="Nimbus Roman No9 L"/>
        <charset val="134"/>
      </rPr>
      <t>:22/</t>
    </r>
    <r>
      <rPr>
        <sz val="12"/>
        <color theme="1"/>
        <rFont val="方正仿宋_GBK"/>
        <charset val="134"/>
      </rPr>
      <t>日、海南</t>
    </r>
    <r>
      <rPr>
        <sz val="12"/>
        <color theme="1"/>
        <rFont val="Nimbus Roman No9 L"/>
        <charset val="134"/>
      </rPr>
      <t>:21/</t>
    </r>
    <r>
      <rPr>
        <sz val="12"/>
        <color theme="1"/>
        <rFont val="方正仿宋_GBK"/>
        <charset val="134"/>
      </rPr>
      <t>日、四川</t>
    </r>
    <r>
      <rPr>
        <sz val="12"/>
        <color theme="1"/>
        <rFont val="Nimbus Roman No9 L"/>
        <charset val="134"/>
      </rPr>
      <t>:20/</t>
    </r>
    <r>
      <rPr>
        <sz val="12"/>
        <color theme="1"/>
        <rFont val="方正仿宋_GBK"/>
        <charset val="134"/>
      </rPr>
      <t>日、陕西</t>
    </r>
    <r>
      <rPr>
        <sz val="12"/>
        <color theme="1"/>
        <rFont val="Nimbus Roman No9 L"/>
        <charset val="134"/>
      </rPr>
      <t>:20/</t>
    </r>
    <r>
      <rPr>
        <sz val="12"/>
        <color theme="1"/>
        <rFont val="方正仿宋_GBK"/>
        <charset val="134"/>
      </rPr>
      <t>日、青海</t>
    </r>
    <r>
      <rPr>
        <sz val="12"/>
        <color theme="1"/>
        <rFont val="Nimbus Roman No9 L"/>
        <charset val="134"/>
      </rPr>
      <t>:20/</t>
    </r>
    <r>
      <rPr>
        <sz val="12"/>
        <color theme="1"/>
        <rFont val="方正仿宋_GBK"/>
        <charset val="134"/>
      </rPr>
      <t>日、内蒙古</t>
    </r>
    <r>
      <rPr>
        <sz val="12"/>
        <color theme="1"/>
        <rFont val="Nimbus Roman No9 L"/>
        <charset val="134"/>
      </rPr>
      <t>:20/</t>
    </r>
    <r>
      <rPr>
        <sz val="12"/>
        <color theme="1"/>
        <rFont val="方正仿宋_GBK"/>
        <charset val="134"/>
      </rPr>
      <t>日、甘肃（超过</t>
    </r>
    <r>
      <rPr>
        <sz val="12"/>
        <color theme="1"/>
        <rFont val="Nimbus Roman No9 L"/>
        <charset val="134"/>
      </rPr>
      <t>12</t>
    </r>
    <r>
      <rPr>
        <sz val="12"/>
        <color theme="1"/>
        <rFont val="方正仿宋_GBK"/>
        <charset val="134"/>
      </rPr>
      <t>小时）</t>
    </r>
    <r>
      <rPr>
        <sz val="12"/>
        <color theme="1"/>
        <rFont val="Nimbus Roman No9 L"/>
        <charset val="134"/>
      </rPr>
      <t>:20/</t>
    </r>
    <r>
      <rPr>
        <sz val="12"/>
        <color theme="1"/>
        <rFont val="方正仿宋_GBK"/>
        <charset val="134"/>
      </rPr>
      <t>日、广西</t>
    </r>
    <r>
      <rPr>
        <sz val="12"/>
        <color theme="1"/>
        <rFont val="Nimbus Roman No9 L"/>
        <charset val="134"/>
      </rPr>
      <t>:20/</t>
    </r>
    <r>
      <rPr>
        <sz val="12"/>
        <color theme="1"/>
        <rFont val="方正仿宋_GBK"/>
        <charset val="134"/>
      </rPr>
      <t>日、云南（常规护理）</t>
    </r>
    <r>
      <rPr>
        <sz val="12"/>
        <color theme="1"/>
        <rFont val="Nimbus Roman No9 L"/>
        <charset val="134"/>
      </rPr>
      <t>:20/</t>
    </r>
    <r>
      <rPr>
        <sz val="12"/>
        <color theme="1"/>
        <rFont val="方正仿宋_GBK"/>
        <charset val="134"/>
      </rPr>
      <t>日、河北</t>
    </r>
    <r>
      <rPr>
        <sz val="12"/>
        <color theme="1"/>
        <rFont val="Nimbus Roman No9 L"/>
        <charset val="134"/>
      </rPr>
      <t>:19/</t>
    </r>
    <r>
      <rPr>
        <sz val="12"/>
        <color theme="1"/>
        <rFont val="方正仿宋_GBK"/>
        <charset val="134"/>
      </rPr>
      <t>日、</t>
    </r>
    <r>
      <rPr>
        <b/>
        <sz val="12"/>
        <color theme="1"/>
        <rFont val="方正仿宋_GBK"/>
        <charset val="134"/>
      </rPr>
      <t>新疆</t>
    </r>
    <r>
      <rPr>
        <b/>
        <sz val="12"/>
        <color theme="1"/>
        <rFont val="Nimbus Roman No9 L"/>
        <charset val="134"/>
      </rPr>
      <t>:18/</t>
    </r>
    <r>
      <rPr>
        <b/>
        <sz val="12"/>
        <color theme="1"/>
        <rFont val="方正仿宋_GBK"/>
        <charset val="134"/>
      </rPr>
      <t>日、</t>
    </r>
    <r>
      <rPr>
        <sz val="12"/>
        <color theme="1"/>
        <rFont val="方正仿宋_GBK"/>
        <charset val="134"/>
      </rPr>
      <t>山西</t>
    </r>
    <r>
      <rPr>
        <sz val="12"/>
        <color theme="1"/>
        <rFont val="Nimbus Roman No9 L"/>
        <charset val="134"/>
      </rPr>
      <t>:18/</t>
    </r>
    <r>
      <rPr>
        <sz val="12"/>
        <color theme="1"/>
        <rFont val="方正仿宋_GBK"/>
        <charset val="134"/>
      </rPr>
      <t>日、湖北</t>
    </r>
    <r>
      <rPr>
        <sz val="12"/>
        <color theme="1"/>
        <rFont val="Nimbus Roman No9 L"/>
        <charset val="134"/>
      </rPr>
      <t>:12/</t>
    </r>
    <r>
      <rPr>
        <sz val="12"/>
        <color theme="1"/>
        <rFont val="方正仿宋_GBK"/>
        <charset val="134"/>
      </rPr>
      <t>日、内蒙古</t>
    </r>
    <r>
      <rPr>
        <sz val="12"/>
        <color theme="1"/>
        <rFont val="Nimbus Roman No9 L"/>
        <charset val="134"/>
      </rPr>
      <t>:10/</t>
    </r>
    <r>
      <rPr>
        <sz val="12"/>
        <color theme="1"/>
        <rFont val="方正仿宋_GBK"/>
        <charset val="134"/>
      </rPr>
      <t>半日、甘肃（不足</t>
    </r>
    <r>
      <rPr>
        <sz val="12"/>
        <color theme="1"/>
        <rFont val="Nimbus Roman No9 L"/>
        <charset val="134"/>
      </rPr>
      <t>12</t>
    </r>
    <r>
      <rPr>
        <sz val="12"/>
        <color theme="1"/>
        <rFont val="方正仿宋_GBK"/>
        <charset val="134"/>
      </rPr>
      <t>小时）</t>
    </r>
    <r>
      <rPr>
        <sz val="12"/>
        <color theme="1"/>
        <rFont val="Nimbus Roman No9 L"/>
        <charset val="134"/>
      </rPr>
      <t>:10/</t>
    </r>
    <r>
      <rPr>
        <sz val="12"/>
        <color theme="1"/>
        <rFont val="方正仿宋_GBK"/>
        <charset val="134"/>
      </rPr>
      <t>半日、西藏</t>
    </r>
    <r>
      <rPr>
        <sz val="12"/>
        <color theme="1"/>
        <rFont val="Nimbus Roman No9 L"/>
        <charset val="134"/>
      </rPr>
      <t>:8/</t>
    </r>
    <r>
      <rPr>
        <sz val="12"/>
        <color theme="1"/>
        <rFont val="方正仿宋_GBK"/>
        <charset val="134"/>
      </rPr>
      <t>日、重庆</t>
    </r>
    <r>
      <rPr>
        <sz val="12"/>
        <color theme="1"/>
        <rFont val="Nimbus Roman No9 L"/>
        <charset val="134"/>
      </rPr>
      <t>:6/</t>
    </r>
    <r>
      <rPr>
        <sz val="12"/>
        <color theme="1"/>
        <rFont val="方正仿宋_GBK"/>
        <charset val="134"/>
      </rPr>
      <t>日、贵州</t>
    </r>
    <r>
      <rPr>
        <sz val="12"/>
        <color theme="1"/>
        <rFont val="Nimbus Roman No9 L"/>
        <charset val="134"/>
      </rPr>
      <t>:6/</t>
    </r>
    <r>
      <rPr>
        <sz val="12"/>
        <color theme="1"/>
        <rFont val="方正仿宋_GBK"/>
        <charset val="134"/>
      </rPr>
      <t>日</t>
    </r>
  </si>
  <si>
    <t>Ⅲ级护理</t>
  </si>
  <si>
    <r>
      <rPr>
        <sz val="12"/>
        <color theme="1"/>
        <rFont val="方正仿宋_GBK"/>
        <charset val="134"/>
      </rPr>
      <t>不含相关特殊仪器使用费。含需要护士每</t>
    </r>
    <r>
      <rPr>
        <sz val="12"/>
        <color theme="1"/>
        <rFont val="Nimbus Roman No9 L"/>
        <charset val="134"/>
      </rPr>
      <t>3</t>
    </r>
    <r>
      <rPr>
        <sz val="12"/>
        <color theme="1"/>
        <rFont val="方正仿宋_GBK"/>
        <charset val="134"/>
      </rPr>
      <t>小时巡视一次，观察、了解病人一般情况，测量体温、脉搏、呼吸，作好卫生宣教及出院指导。</t>
    </r>
  </si>
  <si>
    <r>
      <rPr>
        <sz val="12"/>
        <color theme="1"/>
        <rFont val="方正仿宋_GBK"/>
        <charset val="134"/>
      </rPr>
      <t>上海</t>
    </r>
    <r>
      <rPr>
        <sz val="12"/>
        <color theme="1"/>
        <rFont val="Nimbus Roman No9 L"/>
        <charset val="134"/>
      </rPr>
      <t>:32/</t>
    </r>
    <r>
      <rPr>
        <sz val="12"/>
        <color theme="1"/>
        <rFont val="方正仿宋_GBK"/>
        <charset val="134"/>
      </rPr>
      <t>日、江西</t>
    </r>
    <r>
      <rPr>
        <sz val="12"/>
        <color theme="1"/>
        <rFont val="Nimbus Roman No9 L"/>
        <charset val="134"/>
      </rPr>
      <t>:29/</t>
    </r>
    <r>
      <rPr>
        <sz val="12"/>
        <color theme="1"/>
        <rFont val="方正仿宋_GBK"/>
        <charset val="134"/>
      </rPr>
      <t>日、吉林</t>
    </r>
    <r>
      <rPr>
        <sz val="12"/>
        <color theme="1"/>
        <rFont val="Nimbus Roman No9 L"/>
        <charset val="134"/>
      </rPr>
      <t>:1/</t>
    </r>
    <r>
      <rPr>
        <sz val="12"/>
        <color theme="1"/>
        <rFont val="方正仿宋_GBK"/>
        <charset val="134"/>
      </rPr>
      <t>小时、江苏</t>
    </r>
    <r>
      <rPr>
        <sz val="12"/>
        <color theme="1"/>
        <rFont val="Nimbus Roman No9 L"/>
        <charset val="134"/>
      </rPr>
      <t>:22/</t>
    </r>
    <r>
      <rPr>
        <sz val="12"/>
        <color theme="1"/>
        <rFont val="方正仿宋_GBK"/>
        <charset val="134"/>
      </rPr>
      <t>日、北京</t>
    </r>
    <r>
      <rPr>
        <sz val="12"/>
        <color theme="1"/>
        <rFont val="Nimbus Roman No9 L"/>
        <charset val="134"/>
      </rPr>
      <t>:20/</t>
    </r>
    <r>
      <rPr>
        <sz val="12"/>
        <color theme="1"/>
        <rFont val="方正仿宋_GBK"/>
        <charset val="134"/>
      </rPr>
      <t>日、辽宁</t>
    </r>
    <r>
      <rPr>
        <sz val="12"/>
        <color theme="1"/>
        <rFont val="Nimbus Roman No9 L"/>
        <charset val="134"/>
      </rPr>
      <t>:17/</t>
    </r>
    <r>
      <rPr>
        <sz val="12"/>
        <color theme="1"/>
        <rFont val="方正仿宋_GBK"/>
        <charset val="134"/>
      </rPr>
      <t>日、四川</t>
    </r>
    <r>
      <rPr>
        <sz val="12"/>
        <color theme="1"/>
        <rFont val="Nimbus Roman No9 L"/>
        <charset val="134"/>
      </rPr>
      <t>:15/</t>
    </r>
    <r>
      <rPr>
        <sz val="12"/>
        <color theme="1"/>
        <rFont val="方正仿宋_GBK"/>
        <charset val="134"/>
      </rPr>
      <t>日、河南</t>
    </r>
    <r>
      <rPr>
        <sz val="12"/>
        <color theme="1"/>
        <rFont val="Nimbus Roman No9 L"/>
        <charset val="134"/>
      </rPr>
      <t>:15/</t>
    </r>
    <r>
      <rPr>
        <sz val="12"/>
        <color theme="1"/>
        <rFont val="方正仿宋_GBK"/>
        <charset val="134"/>
      </rPr>
      <t>日、湖南</t>
    </r>
    <r>
      <rPr>
        <sz val="12"/>
        <color theme="1"/>
        <rFont val="Nimbus Roman No9 L"/>
        <charset val="134"/>
      </rPr>
      <t>:15/</t>
    </r>
    <r>
      <rPr>
        <sz val="12"/>
        <color theme="1"/>
        <rFont val="方正仿宋_GBK"/>
        <charset val="134"/>
      </rPr>
      <t>日、天津</t>
    </r>
    <r>
      <rPr>
        <sz val="12"/>
        <color theme="1"/>
        <rFont val="Nimbus Roman No9 L"/>
        <charset val="134"/>
      </rPr>
      <t>:15/</t>
    </r>
    <r>
      <rPr>
        <sz val="12"/>
        <color theme="1"/>
        <rFont val="方正仿宋_GBK"/>
        <charset val="134"/>
      </rPr>
      <t>日、福建</t>
    </r>
    <r>
      <rPr>
        <sz val="12"/>
        <color theme="1"/>
        <rFont val="Nimbus Roman No9 L"/>
        <charset val="134"/>
      </rPr>
      <t>:15/</t>
    </r>
    <r>
      <rPr>
        <sz val="12"/>
        <color theme="1"/>
        <rFont val="方正仿宋_GBK"/>
        <charset val="134"/>
      </rPr>
      <t>日、山东</t>
    </r>
    <r>
      <rPr>
        <sz val="12"/>
        <color theme="1"/>
        <rFont val="Nimbus Roman No9 L"/>
        <charset val="134"/>
      </rPr>
      <t>:15/</t>
    </r>
    <r>
      <rPr>
        <sz val="12"/>
        <color theme="1"/>
        <rFont val="方正仿宋_GBK"/>
        <charset val="134"/>
      </rPr>
      <t>日、甘肃</t>
    </r>
    <r>
      <rPr>
        <sz val="12"/>
        <color theme="1"/>
        <rFont val="Nimbus Roman No9 L"/>
        <charset val="134"/>
      </rPr>
      <t>:15/</t>
    </r>
    <r>
      <rPr>
        <sz val="12"/>
        <color theme="1"/>
        <rFont val="方正仿宋_GBK"/>
        <charset val="134"/>
      </rPr>
      <t>日、广西</t>
    </r>
    <r>
      <rPr>
        <sz val="12"/>
        <color theme="1"/>
        <rFont val="Nimbus Roman No9 L"/>
        <charset val="134"/>
      </rPr>
      <t>:15/</t>
    </r>
    <r>
      <rPr>
        <sz val="12"/>
        <color theme="1"/>
        <rFont val="方正仿宋_GBK"/>
        <charset val="134"/>
      </rPr>
      <t>日、海南</t>
    </r>
    <r>
      <rPr>
        <sz val="12"/>
        <color theme="1"/>
        <rFont val="Nimbus Roman No9 L"/>
        <charset val="134"/>
      </rPr>
      <t>:13/</t>
    </r>
    <r>
      <rPr>
        <sz val="12"/>
        <color theme="1"/>
        <rFont val="方正仿宋_GBK"/>
        <charset val="134"/>
      </rPr>
      <t>日、青海</t>
    </r>
    <r>
      <rPr>
        <sz val="12"/>
        <color theme="1"/>
        <rFont val="Nimbus Roman No9 L"/>
        <charset val="134"/>
      </rPr>
      <t>:13/</t>
    </r>
    <r>
      <rPr>
        <sz val="12"/>
        <color theme="1"/>
        <rFont val="方正仿宋_GBK"/>
        <charset val="134"/>
      </rPr>
      <t>日、黑龙江</t>
    </r>
    <r>
      <rPr>
        <sz val="12"/>
        <color theme="1"/>
        <rFont val="Nimbus Roman No9 L"/>
        <charset val="134"/>
      </rPr>
      <t>:13/</t>
    </r>
    <r>
      <rPr>
        <sz val="12"/>
        <color theme="1"/>
        <rFont val="方正仿宋_GBK"/>
        <charset val="134"/>
      </rPr>
      <t>日、内蒙古</t>
    </r>
    <r>
      <rPr>
        <sz val="12"/>
        <color theme="1"/>
        <rFont val="Nimbus Roman No9 L"/>
        <charset val="134"/>
      </rPr>
      <t>:12/</t>
    </r>
    <r>
      <rPr>
        <sz val="12"/>
        <color theme="1"/>
        <rFont val="方正仿宋_GBK"/>
        <charset val="134"/>
      </rPr>
      <t>日、陕西</t>
    </r>
    <r>
      <rPr>
        <sz val="12"/>
        <color theme="1"/>
        <rFont val="Nimbus Roman No9 L"/>
        <charset val="134"/>
      </rPr>
      <t>:10/</t>
    </r>
    <r>
      <rPr>
        <sz val="12"/>
        <color theme="1"/>
        <rFont val="方正仿宋_GBK"/>
        <charset val="134"/>
      </rPr>
      <t>日、云南</t>
    </r>
    <r>
      <rPr>
        <sz val="12"/>
        <color theme="1"/>
        <rFont val="Nimbus Roman No9 L"/>
        <charset val="134"/>
      </rPr>
      <t>:10/</t>
    </r>
    <r>
      <rPr>
        <sz val="12"/>
        <color theme="1"/>
        <rFont val="方正仿宋_GBK"/>
        <charset val="134"/>
      </rPr>
      <t>日、河北</t>
    </r>
    <r>
      <rPr>
        <sz val="12"/>
        <color theme="1"/>
        <rFont val="Nimbus Roman No9 L"/>
        <charset val="134"/>
      </rPr>
      <t>:9/</t>
    </r>
    <r>
      <rPr>
        <sz val="12"/>
        <color theme="1"/>
        <rFont val="方正仿宋_GBK"/>
        <charset val="134"/>
      </rPr>
      <t>日、</t>
    </r>
    <r>
      <rPr>
        <b/>
        <sz val="12"/>
        <color theme="1"/>
        <rFont val="方正仿宋_GBK"/>
        <charset val="134"/>
      </rPr>
      <t>新疆</t>
    </r>
    <r>
      <rPr>
        <b/>
        <sz val="12"/>
        <color theme="1"/>
        <rFont val="Nimbus Roman No9 L"/>
        <charset val="134"/>
      </rPr>
      <t>:9/</t>
    </r>
    <r>
      <rPr>
        <b/>
        <sz val="12"/>
        <color theme="1"/>
        <rFont val="方正仿宋_GBK"/>
        <charset val="134"/>
      </rPr>
      <t>日、</t>
    </r>
    <r>
      <rPr>
        <sz val="12"/>
        <color theme="1"/>
        <rFont val="方正仿宋_GBK"/>
        <charset val="134"/>
      </rPr>
      <t>山西</t>
    </r>
    <r>
      <rPr>
        <sz val="12"/>
        <color theme="1"/>
        <rFont val="Nimbus Roman No9 L"/>
        <charset val="134"/>
      </rPr>
      <t>:9/</t>
    </r>
    <r>
      <rPr>
        <sz val="12"/>
        <color theme="1"/>
        <rFont val="方正仿宋_GBK"/>
        <charset val="134"/>
      </rPr>
      <t>日、湖北</t>
    </r>
    <r>
      <rPr>
        <sz val="12"/>
        <color theme="1"/>
        <rFont val="Nimbus Roman No9 L"/>
        <charset val="134"/>
      </rPr>
      <t>:8/</t>
    </r>
    <r>
      <rPr>
        <sz val="12"/>
        <color theme="1"/>
        <rFont val="方正仿宋_GBK"/>
        <charset val="134"/>
      </rPr>
      <t>日、甘肃</t>
    </r>
    <r>
      <rPr>
        <sz val="12"/>
        <color theme="1"/>
        <rFont val="Nimbus Roman No9 L"/>
        <charset val="134"/>
      </rPr>
      <t>:8/</t>
    </r>
    <r>
      <rPr>
        <sz val="12"/>
        <color theme="1"/>
        <rFont val="方正仿宋_GBK"/>
        <charset val="134"/>
      </rPr>
      <t>半日、内蒙古</t>
    </r>
    <r>
      <rPr>
        <sz val="12"/>
        <color theme="1"/>
        <rFont val="Nimbus Roman No9 L"/>
        <charset val="134"/>
      </rPr>
      <t>:6/</t>
    </r>
    <r>
      <rPr>
        <sz val="12"/>
        <color theme="1"/>
        <rFont val="方正仿宋_GBK"/>
        <charset val="134"/>
      </rPr>
      <t>半日、西藏</t>
    </r>
    <r>
      <rPr>
        <sz val="12"/>
        <color theme="1"/>
        <rFont val="Nimbus Roman No9 L"/>
        <charset val="134"/>
      </rPr>
      <t>:5/</t>
    </r>
    <r>
      <rPr>
        <sz val="12"/>
        <color theme="1"/>
        <rFont val="方正仿宋_GBK"/>
        <charset val="134"/>
      </rPr>
      <t>日、贵州</t>
    </r>
    <r>
      <rPr>
        <sz val="12"/>
        <color theme="1"/>
        <rFont val="Nimbus Roman No9 L"/>
        <charset val="134"/>
      </rPr>
      <t>:4/</t>
    </r>
    <r>
      <rPr>
        <sz val="12"/>
        <color theme="1"/>
        <rFont val="方正仿宋_GBK"/>
        <charset val="134"/>
      </rPr>
      <t>日</t>
    </r>
  </si>
  <si>
    <r>
      <rPr>
        <sz val="12"/>
        <color theme="1"/>
        <rFont val="方正黑体_GBK"/>
        <charset val="134"/>
      </rPr>
      <t>合计</t>
    </r>
  </si>
  <si>
    <r>
      <rPr>
        <sz val="12"/>
        <color theme="1"/>
        <rFont val="Nimbus Roman No9 L"/>
        <charset val="134"/>
      </rPr>
      <t>2</t>
    </r>
    <r>
      <rPr>
        <sz val="12"/>
        <color theme="1"/>
        <rFont val="方正黑体_GBK"/>
        <charset val="134"/>
      </rPr>
      <t>项</t>
    </r>
  </si>
  <si>
    <t>调减项目汇总(87项)</t>
  </si>
  <si>
    <r>
      <rPr>
        <b/>
        <sz val="11"/>
        <rFont val="Nimbus Roman No9 L"/>
        <charset val="134"/>
      </rPr>
      <t>(</t>
    </r>
    <r>
      <rPr>
        <b/>
        <sz val="11"/>
        <rFont val="方正书宋_GBK"/>
        <charset val="134"/>
      </rPr>
      <t>一</t>
    </r>
    <r>
      <rPr>
        <b/>
        <sz val="11"/>
        <rFont val="Nimbus Roman No9 L"/>
        <charset val="134"/>
      </rPr>
      <t>)</t>
    </r>
    <r>
      <rPr>
        <b/>
        <sz val="11"/>
        <rFont val="方正书宋_GBK"/>
        <charset val="134"/>
      </rPr>
      <t>医学影像</t>
    </r>
  </si>
  <si>
    <r>
      <rPr>
        <b/>
        <sz val="11"/>
        <rFont val="Nimbus Roman No9 L"/>
        <charset val="134"/>
      </rPr>
      <t>1</t>
    </r>
    <r>
      <rPr>
        <b/>
        <sz val="11"/>
        <rFont val="方正书宋_GBK"/>
        <charset val="134"/>
      </rPr>
      <t>．</t>
    </r>
    <r>
      <rPr>
        <b/>
        <sz val="11"/>
        <rFont val="Nimbus Roman No9 L"/>
        <charset val="134"/>
      </rPr>
      <t>X</t>
    </r>
    <r>
      <rPr>
        <b/>
        <sz val="11"/>
        <rFont val="方正书宋_GBK"/>
        <charset val="134"/>
      </rPr>
      <t>线检查</t>
    </r>
  </si>
  <si>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线造影</t>
    </r>
  </si>
  <si>
    <r>
      <rPr>
        <sz val="12"/>
        <color theme="1"/>
        <rFont val="方正仿宋_GBK"/>
        <charset val="134"/>
      </rPr>
      <t>含临床操作、造影剂过敏试验、曝光、冲洗、诊断、片袋等</t>
    </r>
  </si>
  <si>
    <r>
      <rPr>
        <sz val="12"/>
        <color theme="1"/>
        <rFont val="方正仿宋_GBK"/>
        <charset val="134"/>
      </rPr>
      <t>造影剂、胶片、一次性插管、穿刺套件</t>
    </r>
  </si>
  <si>
    <r>
      <rPr>
        <sz val="12"/>
        <color theme="1"/>
        <rFont val="方正仿宋_GBK"/>
        <charset val="134"/>
      </rPr>
      <t>气脑造影</t>
    </r>
  </si>
  <si>
    <t>D</t>
  </si>
  <si>
    <t>210103001a</t>
  </si>
  <si>
    <r>
      <rPr>
        <sz val="12"/>
        <rFont val="方正仿宋_GBK"/>
        <charset val="134"/>
      </rPr>
      <t>气脑造影</t>
    </r>
  </si>
  <si>
    <r>
      <rPr>
        <sz val="12"/>
        <rFont val="方正仿宋_GBK"/>
        <charset val="134"/>
      </rPr>
      <t>次</t>
    </r>
  </si>
  <si>
    <t>中上</t>
  </si>
  <si>
    <r>
      <rPr>
        <sz val="12"/>
        <color theme="1"/>
        <rFont val="方正仿宋_GBK"/>
        <charset val="134"/>
      </rPr>
      <t>河北</t>
    </r>
    <r>
      <rPr>
        <sz val="12"/>
        <color theme="1"/>
        <rFont val="Nimbus Roman No9 L"/>
        <charset val="134"/>
      </rPr>
      <t>170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111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97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94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27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15</t>
    </r>
  </si>
  <si>
    <t>210103001b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</si>
  <si>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线气脑造影</t>
    </r>
  </si>
  <si>
    <r>
      <rPr>
        <sz val="12"/>
        <color theme="1"/>
        <rFont val="方正仿宋_GBK"/>
        <charset val="134"/>
      </rPr>
      <t>次</t>
    </r>
  </si>
  <si>
    <r>
      <rPr>
        <sz val="12"/>
        <color theme="1"/>
        <rFont val="方正仿宋_GBK"/>
        <charset val="134"/>
      </rPr>
      <t>安徽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90</t>
    </r>
  </si>
  <si>
    <r>
      <rPr>
        <sz val="12"/>
        <color theme="1"/>
        <rFont val="方正仿宋_GBK"/>
        <charset val="134"/>
      </rPr>
      <t>脊髓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方正仿宋_GBK"/>
        <charset val="134"/>
      </rPr>
      <t>椎管</t>
    </r>
    <r>
      <rPr>
        <sz val="12"/>
        <color theme="1"/>
        <rFont val="Nimbus Roman No9 L"/>
        <charset val="134"/>
      </rPr>
      <t>)</t>
    </r>
    <r>
      <rPr>
        <sz val="12"/>
        <color theme="1"/>
        <rFont val="方正仿宋_GBK"/>
        <charset val="134"/>
      </rPr>
      <t>造影</t>
    </r>
  </si>
  <si>
    <t>210103003a</t>
  </si>
  <si>
    <r>
      <rPr>
        <sz val="12"/>
        <color theme="1"/>
        <rFont val="方正仿宋_GBK"/>
        <charset val="134"/>
      </rPr>
      <t>甘肃</t>
    </r>
    <r>
      <rPr>
        <sz val="12"/>
        <color theme="1"/>
        <rFont val="Nimbus Roman No9 L"/>
        <charset val="134"/>
      </rPr>
      <t>195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</t>
    </r>
    <r>
      <rPr>
        <b/>
        <sz val="12"/>
        <color theme="1"/>
        <rFont val="方正仿宋_GBK"/>
        <charset val="134"/>
      </rPr>
      <t>新疆</t>
    </r>
    <r>
      <rPr>
        <b/>
        <sz val="12"/>
        <color theme="1"/>
        <rFont val="Nimbus Roman No9 L"/>
        <charset val="134"/>
      </rPr>
      <t>102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88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88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51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27</t>
    </r>
  </si>
  <si>
    <t>210103003b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</si>
  <si>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线脊髓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方正仿宋_GBK"/>
        <charset val="134"/>
      </rPr>
      <t>椎管</t>
    </r>
    <r>
      <rPr>
        <sz val="12"/>
        <color theme="1"/>
        <rFont val="Nimbus Roman No9 L"/>
        <charset val="134"/>
      </rPr>
      <t>)</t>
    </r>
    <r>
      <rPr>
        <sz val="12"/>
        <color theme="1"/>
        <rFont val="方正仿宋_GBK"/>
        <charset val="134"/>
      </rPr>
      <t>造影</t>
    </r>
  </si>
  <si>
    <t>居中</t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</si>
  <si>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308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90</t>
    </r>
  </si>
  <si>
    <r>
      <rPr>
        <sz val="12"/>
        <color theme="1"/>
        <rFont val="方正仿宋_GBK"/>
        <charset val="134"/>
      </rPr>
      <t>支气管造影</t>
    </r>
  </si>
  <si>
    <t>210103008a</t>
  </si>
  <si>
    <r>
      <rPr>
        <sz val="12"/>
        <color theme="1"/>
        <rFont val="方正仿宋_GBK"/>
        <charset val="134"/>
      </rPr>
      <t>单侧</t>
    </r>
  </si>
  <si>
    <r>
      <rPr>
        <sz val="12"/>
        <color theme="1"/>
        <rFont val="方正仿宋_GBK"/>
        <charset val="134"/>
      </rPr>
      <t>云南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102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85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35</t>
    </r>
  </si>
  <si>
    <t>210103008b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</si>
  <si>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线支气管造影</t>
    </r>
  </si>
  <si>
    <r>
      <rPr>
        <sz val="12"/>
        <color theme="1"/>
        <rFont val="方正仿宋_GBK"/>
        <charset val="134"/>
      </rPr>
      <t>安徽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97.5</t>
    </r>
  </si>
  <si>
    <r>
      <rPr>
        <sz val="12"/>
        <color theme="1"/>
        <rFont val="方正仿宋_GBK"/>
        <charset val="134"/>
      </rPr>
      <t>乳腺导管造影</t>
    </r>
  </si>
  <si>
    <t>210103009a</t>
  </si>
  <si>
    <r>
      <rPr>
        <sz val="12"/>
        <color theme="1"/>
        <rFont val="方正仿宋_GBK"/>
        <charset val="134"/>
      </rPr>
      <t>甘肃</t>
    </r>
    <r>
      <rPr>
        <sz val="12"/>
        <color theme="1"/>
        <rFont val="Nimbus Roman No9 L"/>
        <charset val="134"/>
      </rPr>
      <t>125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77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44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15</t>
    </r>
  </si>
  <si>
    <t>210103009b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</si>
  <si>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线乳腺导管造影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</si>
  <si>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165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75</t>
    </r>
  </si>
  <si>
    <r>
      <rPr>
        <sz val="12"/>
        <color theme="1"/>
        <rFont val="方正仿宋_GBK"/>
        <charset val="134"/>
      </rPr>
      <t>腹膜后充气造影</t>
    </r>
  </si>
  <si>
    <t>210103018a</t>
  </si>
  <si>
    <r>
      <rPr>
        <sz val="12"/>
        <color theme="1"/>
        <rFont val="方正仿宋_GBK"/>
        <charset val="134"/>
      </rPr>
      <t>黑龙江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88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85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吉林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67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44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10</t>
    </r>
  </si>
  <si>
    <t>210103018b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</si>
  <si>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线腹膜后充气造影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</si>
  <si>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198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128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福建</t>
    </r>
    <r>
      <rPr>
        <sz val="12"/>
        <color theme="1"/>
        <rFont val="Nimbus Roman No9 L"/>
        <charset val="134"/>
      </rPr>
      <t>75</t>
    </r>
  </si>
  <si>
    <r>
      <rPr>
        <sz val="12"/>
        <color theme="1"/>
        <rFont val="方正仿宋_GBK"/>
        <charset val="134"/>
      </rPr>
      <t>经皮经肝胆道造影</t>
    </r>
    <r>
      <rPr>
        <sz val="12"/>
        <color theme="1"/>
        <rFont val="Nimbus Roman No9 L"/>
        <charset val="134"/>
      </rPr>
      <t>(PTC)</t>
    </r>
  </si>
  <si>
    <t>210103022a</t>
  </si>
  <si>
    <r>
      <rPr>
        <sz val="12"/>
        <color theme="1"/>
        <rFont val="方正仿宋_GBK"/>
        <charset val="134"/>
      </rPr>
      <t>河北</t>
    </r>
    <r>
      <rPr>
        <sz val="12"/>
        <color theme="1"/>
        <rFont val="Nimbus Roman No9 L"/>
        <charset val="134"/>
      </rPr>
      <t>350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290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280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221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165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147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80</t>
    </r>
  </si>
  <si>
    <t>210103022b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</si>
  <si>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线经皮经肝胆道造影</t>
    </r>
    <r>
      <rPr>
        <sz val="12"/>
        <color theme="1"/>
        <rFont val="Nimbus Roman No9 L"/>
        <charset val="134"/>
      </rPr>
      <t>(PTC)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</si>
  <si>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330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332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福建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120</t>
    </r>
  </si>
  <si>
    <r>
      <rPr>
        <sz val="12"/>
        <color theme="1"/>
        <rFont val="方正仿宋_GBK"/>
        <charset val="134"/>
      </rPr>
      <t>逆行泌尿系造影</t>
    </r>
  </si>
  <si>
    <t>210103025a</t>
  </si>
  <si>
    <r>
      <rPr>
        <sz val="12"/>
        <color theme="1"/>
        <rFont val="方正仿宋_GBK"/>
        <charset val="134"/>
      </rPr>
      <t>河北</t>
    </r>
    <r>
      <rPr>
        <sz val="12"/>
        <color theme="1"/>
        <rFont val="Nimbus Roman No9 L"/>
        <charset val="134"/>
      </rPr>
      <t>230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190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170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135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128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102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西藏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88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30</t>
    </r>
  </si>
  <si>
    <t>210103025b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</si>
  <si>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线逆行泌尿系造影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</si>
  <si>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198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153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福建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75</t>
    </r>
  </si>
  <si>
    <r>
      <rPr>
        <sz val="12"/>
        <color theme="1"/>
        <rFont val="方正仿宋_GBK"/>
        <charset val="134"/>
      </rPr>
      <t>肾盂穿刺造影</t>
    </r>
  </si>
  <si>
    <t>210103026a</t>
  </si>
  <si>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190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102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黑龙江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88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72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55</t>
    </r>
  </si>
  <si>
    <t>210103026b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</si>
  <si>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线肾盂穿刺造影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</si>
  <si>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198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153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福建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105</t>
    </r>
  </si>
  <si>
    <r>
      <rPr>
        <sz val="12"/>
        <color theme="1"/>
        <rFont val="方正仿宋_GBK"/>
        <charset val="134"/>
      </rPr>
      <t>子宫造影</t>
    </r>
  </si>
  <si>
    <t>210103030a</t>
  </si>
  <si>
    <r>
      <rPr>
        <sz val="12"/>
        <color theme="1"/>
        <rFont val="方正仿宋_GBK"/>
        <charset val="134"/>
      </rPr>
      <t>甘肃</t>
    </r>
    <r>
      <rPr>
        <sz val="12"/>
        <color theme="1"/>
        <rFont val="Nimbus Roman No9 L"/>
        <charset val="134"/>
      </rPr>
      <t>135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88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吉林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20</t>
    </r>
  </si>
  <si>
    <t>210103030b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</si>
  <si>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线子宫造影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</si>
  <si>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125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102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安徽</t>
    </r>
    <r>
      <rPr>
        <sz val="12"/>
        <color theme="1"/>
        <rFont val="Nimbus Roman No9 L"/>
        <charset val="134"/>
      </rPr>
      <t>90</t>
    </r>
  </si>
  <si>
    <r>
      <rPr>
        <sz val="12"/>
        <color theme="1"/>
        <rFont val="方正仿宋_GBK"/>
        <charset val="134"/>
      </rPr>
      <t>子宫输卵管碘油造影</t>
    </r>
  </si>
  <si>
    <t>210103031a</t>
  </si>
  <si>
    <r>
      <rPr>
        <sz val="12"/>
        <color theme="1"/>
        <rFont val="方正仿宋_GBK"/>
        <charset val="134"/>
      </rPr>
      <t>江西</t>
    </r>
    <r>
      <rPr>
        <sz val="12"/>
        <color theme="1"/>
        <rFont val="Nimbus Roman No9 L"/>
        <charset val="134"/>
      </rPr>
      <t>131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128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102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重庆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96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88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</t>
    </r>
  </si>
  <si>
    <t>210103031b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</si>
  <si>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线子宫输卵管碘油造影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</si>
  <si>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198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153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福建</t>
    </r>
    <r>
      <rPr>
        <sz val="12"/>
        <color theme="1"/>
        <rFont val="Nimbus Roman No9 L"/>
        <charset val="134"/>
      </rPr>
      <t>75</t>
    </r>
  </si>
  <si>
    <r>
      <rPr>
        <sz val="12"/>
        <color theme="1"/>
        <rFont val="方正仿宋_GBK"/>
        <charset val="134"/>
      </rPr>
      <t>四肢关节造影</t>
    </r>
  </si>
  <si>
    <t>210103034a</t>
  </si>
  <si>
    <r>
      <rPr>
        <sz val="12"/>
        <color theme="1"/>
        <rFont val="方正仿宋_GBK"/>
        <charset val="134"/>
      </rPr>
      <t>每个关节</t>
    </r>
  </si>
  <si>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125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88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85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77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74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58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53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</t>
    </r>
  </si>
  <si>
    <t>210103034b</t>
  </si>
  <si>
    <r>
      <rPr>
        <sz val="12"/>
        <color theme="1"/>
        <rFont val="方正仿宋_GBK"/>
        <charset val="134"/>
      </rPr>
      <t>数字化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线四肢关节造影</t>
    </r>
  </si>
  <si>
    <r>
      <rPr>
        <sz val="12"/>
        <color theme="1"/>
        <rFont val="方正仿宋_GBK"/>
        <charset val="134"/>
      </rPr>
      <t>安徽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115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福建</t>
    </r>
    <r>
      <rPr>
        <sz val="12"/>
        <color theme="1"/>
        <rFont val="Nimbus Roman No9 L"/>
        <charset val="134"/>
      </rPr>
      <t>90</t>
    </r>
  </si>
  <si>
    <r>
      <rPr>
        <sz val="12"/>
        <color theme="1"/>
        <rFont val="Nimbus Roman No9 L"/>
        <charset val="134"/>
      </rPr>
      <t>PET</t>
    </r>
    <r>
      <rPr>
        <sz val="12"/>
        <color theme="1"/>
        <rFont val="方正仿宋_GBK"/>
        <charset val="134"/>
      </rPr>
      <t>透射显像衰减校正加收</t>
    </r>
  </si>
  <si>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255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20</t>
    </r>
  </si>
  <si>
    <r>
      <rPr>
        <sz val="12"/>
        <color theme="1"/>
        <rFont val="方正仿宋_GBK"/>
        <charset val="134"/>
      </rPr>
      <t>图像融合加收</t>
    </r>
  </si>
  <si>
    <r>
      <rPr>
        <sz val="12"/>
        <color theme="1"/>
        <rFont val="方正仿宋_GBK"/>
        <charset val="134"/>
      </rPr>
      <t>重庆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170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甘肃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20</t>
    </r>
  </si>
  <si>
    <r>
      <rPr>
        <b/>
        <sz val="12"/>
        <color theme="1"/>
        <rFont val="Nimbus Roman No9 L"/>
        <charset val="134"/>
      </rPr>
      <t>7</t>
    </r>
    <r>
      <rPr>
        <b/>
        <sz val="12"/>
        <color theme="1"/>
        <rFont val="方正仿宋_GBK"/>
        <charset val="134"/>
      </rPr>
      <t>、分子病理学诊断技术</t>
    </r>
  </si>
  <si>
    <r>
      <rPr>
        <sz val="12"/>
        <color theme="1"/>
        <rFont val="方正仿宋_GBK"/>
        <charset val="134"/>
      </rPr>
      <t>原位杂交技术</t>
    </r>
  </si>
  <si>
    <t>270700001a</t>
  </si>
  <si>
    <r>
      <rPr>
        <sz val="12"/>
        <color theme="1"/>
        <rFont val="方正仿宋_GBK"/>
        <charset val="134"/>
      </rPr>
      <t>项</t>
    </r>
  </si>
  <si>
    <r>
      <rPr>
        <sz val="12"/>
        <color theme="1"/>
        <rFont val="方正仿宋_GBK"/>
        <charset val="134"/>
      </rPr>
      <t>安徽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235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186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182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170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160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福建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145.5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115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70</t>
    </r>
  </si>
  <si>
    <t>270700001b</t>
  </si>
  <si>
    <r>
      <rPr>
        <sz val="12"/>
        <color theme="1"/>
        <rFont val="方正仿宋_GBK"/>
        <charset val="134"/>
      </rPr>
      <t>荧光原位杂交技术（</t>
    </r>
    <r>
      <rPr>
        <sz val="12"/>
        <color theme="1"/>
        <rFont val="Nimbus Roman No9 L"/>
        <charset val="134"/>
      </rPr>
      <t>FISH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</si>
  <si>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含一次性探针</t>
    </r>
  </si>
  <si>
    <r>
      <rPr>
        <sz val="12"/>
        <color theme="1"/>
        <rFont val="方正仿宋_GBK"/>
        <charset val="134"/>
      </rPr>
      <t>宁夏</t>
    </r>
    <r>
      <rPr>
        <sz val="12"/>
        <color theme="1"/>
        <rFont val="Nimbus Roman No9 L"/>
        <charset val="134"/>
      </rPr>
      <t>3800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890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西藏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700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700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252</t>
    </r>
    <r>
      <rPr>
        <sz val="12"/>
        <color theme="1"/>
        <rFont val="方正仿宋_GBK"/>
        <charset val="134"/>
      </rPr>
      <t>（探针除外）</t>
    </r>
  </si>
  <si>
    <t>270700001c</t>
  </si>
  <si>
    <r>
      <rPr>
        <sz val="12"/>
        <color theme="1"/>
        <rFont val="方正仿宋_GBK"/>
        <charset val="134"/>
      </rPr>
      <t>全自动原位杂交技术</t>
    </r>
  </si>
  <si>
    <r>
      <rPr>
        <sz val="12"/>
        <color theme="1"/>
        <rFont val="方正仿宋_GBK"/>
        <charset val="134"/>
      </rPr>
      <t>含一次性探针，石蜡包埋组织、新鲜冷冻组织、细胞涂片，组织切片机切片，在全自动多功能组织染色机上，完成脱蜡，样本预处理，标记探针杂交反应，洗涤，酶化氢和物结合反应，显微镜下分析结果，诊断，出具报告。</t>
    </r>
  </si>
  <si>
    <r>
      <rPr>
        <sz val="12"/>
        <color theme="1"/>
        <rFont val="方正仿宋_GBK"/>
        <charset val="134"/>
      </rPr>
      <t>未查询到其他省份价格</t>
    </r>
  </si>
  <si>
    <r>
      <rPr>
        <sz val="12"/>
        <color theme="1"/>
        <rFont val="方正仿宋_GBK"/>
        <charset val="134"/>
      </rPr>
      <t>印迹杂交技术</t>
    </r>
  </si>
  <si>
    <r>
      <rPr>
        <sz val="12"/>
        <color theme="1"/>
        <rFont val="方正仿宋_GBK"/>
        <charset val="134"/>
      </rPr>
      <t>福建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280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198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197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197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195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187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160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浙江</t>
    </r>
    <r>
      <rPr>
        <sz val="12"/>
        <color theme="1"/>
        <rFont val="Nimbus Roman No9 L"/>
        <charset val="134"/>
      </rPr>
      <t>155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148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138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90</t>
    </r>
  </si>
  <si>
    <r>
      <rPr>
        <sz val="12"/>
        <color theme="1"/>
        <rFont val="方正仿宋_GBK"/>
        <charset val="134"/>
      </rPr>
      <t>脱氧核糖核酸</t>
    </r>
    <r>
      <rPr>
        <sz val="12"/>
        <color theme="1"/>
        <rFont val="Nimbus Roman No9 L"/>
        <charset val="134"/>
      </rPr>
      <t>(DNA)</t>
    </r>
    <r>
      <rPr>
        <sz val="12"/>
        <color theme="1"/>
        <rFont val="方正仿宋_GBK"/>
        <charset val="134"/>
      </rPr>
      <t>测序</t>
    </r>
  </si>
  <si>
    <r>
      <rPr>
        <sz val="12"/>
        <color theme="1"/>
        <rFont val="方正仿宋_GBK"/>
        <charset val="134"/>
      </rPr>
      <t>上海</t>
    </r>
    <r>
      <rPr>
        <sz val="12"/>
        <color theme="1"/>
        <rFont val="Nimbus Roman No9 L"/>
        <charset val="134"/>
      </rPr>
      <t>600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600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580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550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460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440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江苏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360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350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242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235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210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170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143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124</t>
    </r>
  </si>
  <si>
    <r>
      <rPr>
        <sz val="12"/>
        <color theme="1"/>
        <rFont val="方正仿宋_GBK"/>
        <charset val="134"/>
      </rPr>
      <t>组织</t>
    </r>
    <r>
      <rPr>
        <sz val="12"/>
        <color theme="1"/>
        <rFont val="Nimbus Roman No9 L"/>
        <charset val="134"/>
      </rPr>
      <t>/</t>
    </r>
    <r>
      <rPr>
        <sz val="12"/>
        <color theme="1"/>
        <rFont val="方正仿宋_GBK"/>
        <charset val="134"/>
      </rPr>
      <t>细胞荧光定量脱氧核糖核酸（</t>
    </r>
    <r>
      <rPr>
        <sz val="12"/>
        <color theme="1"/>
        <rFont val="Nimbus Roman No9 L"/>
        <charset val="134"/>
      </rPr>
      <t>DNA</t>
    </r>
    <r>
      <rPr>
        <sz val="12"/>
        <color theme="1"/>
        <rFont val="方正仿宋_GBK"/>
        <charset val="134"/>
      </rPr>
      <t>）多聚酶链式反应检查诊断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</si>
  <si>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3960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2960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山西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640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600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485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378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360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200</t>
    </r>
  </si>
  <si>
    <r>
      <rPr>
        <sz val="12"/>
        <color theme="1"/>
        <rFont val="方正仿宋_GBK"/>
        <charset val="134"/>
      </rPr>
      <t>组织</t>
    </r>
    <r>
      <rPr>
        <sz val="12"/>
        <color theme="1"/>
        <rFont val="Nimbus Roman No9 L"/>
        <charset val="134"/>
      </rPr>
      <t>/</t>
    </r>
    <r>
      <rPr>
        <sz val="12"/>
        <color theme="1"/>
        <rFont val="方正仿宋_GBK"/>
        <charset val="134"/>
      </rPr>
      <t>细胞荧光原位杂交技术计量分析诊断</t>
    </r>
  </si>
  <si>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1000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内蒙古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（辅助项目）</t>
    </r>
  </si>
  <si>
    <t>270700005a</t>
  </si>
  <si>
    <r>
      <rPr>
        <sz val="12"/>
        <color theme="1"/>
        <rFont val="方正仿宋_GBK"/>
        <charset val="134"/>
      </rPr>
      <t>组织</t>
    </r>
    <r>
      <rPr>
        <sz val="12"/>
        <color theme="1"/>
        <rFont val="Nimbus Roman No9 L"/>
        <charset val="134"/>
      </rPr>
      <t>/</t>
    </r>
    <r>
      <rPr>
        <sz val="12"/>
        <color theme="1"/>
        <rFont val="方正仿宋_GBK"/>
        <charset val="134"/>
      </rPr>
      <t>细胞荧光原位杂交技术计量分析诊断每增加一种探针加收</t>
    </r>
  </si>
  <si>
    <t>未查询到其他省份价格</t>
  </si>
  <si>
    <r>
      <rPr>
        <sz val="12"/>
        <color theme="1"/>
        <rFont val="方正仿宋_GBK"/>
        <charset val="134"/>
      </rPr>
      <t>组织</t>
    </r>
    <r>
      <rPr>
        <sz val="12"/>
        <color theme="1"/>
        <rFont val="Nimbus Roman No9 L"/>
        <charset val="134"/>
      </rPr>
      <t>/</t>
    </r>
    <r>
      <rPr>
        <sz val="12"/>
        <color theme="1"/>
        <rFont val="方正仿宋_GBK"/>
        <charset val="134"/>
      </rPr>
      <t>细胞荧光定量核糖核酸</t>
    </r>
    <r>
      <rPr>
        <sz val="12"/>
        <color theme="1"/>
        <rFont val="Nimbus Roman No9 L"/>
        <charset val="134"/>
      </rPr>
      <t>(RNA)</t>
    </r>
    <r>
      <rPr>
        <sz val="12"/>
        <color theme="1"/>
        <rFont val="方正仿宋_GBK"/>
        <charset val="134"/>
      </rPr>
      <t>多聚酶链式反应检查诊断</t>
    </r>
  </si>
  <si>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1800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1800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640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600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485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150</t>
    </r>
  </si>
  <si>
    <r>
      <rPr>
        <sz val="12"/>
        <color theme="1"/>
        <rFont val="Nimbus Roman No9 L"/>
        <charset val="134"/>
      </rPr>
      <t>PD-L1</t>
    </r>
    <r>
      <rPr>
        <sz val="12"/>
        <color theme="1"/>
        <rFont val="方正仿宋_GBK"/>
        <charset val="134"/>
      </rPr>
      <t>蛋白伴随诊断</t>
    </r>
  </si>
  <si>
    <r>
      <rPr>
        <sz val="12"/>
        <color theme="1"/>
        <rFont val="方正仿宋_GBK"/>
        <charset val="134"/>
      </rPr>
      <t>怀疑有</t>
    </r>
    <r>
      <rPr>
        <sz val="12"/>
        <color theme="1"/>
        <rFont val="Nimbus Roman No9 L"/>
        <charset val="134"/>
      </rPr>
      <t>PD-L1</t>
    </r>
    <r>
      <rPr>
        <sz val="12"/>
        <color theme="1"/>
        <rFont val="方正仿宋_GBK"/>
        <charset val="134"/>
      </rPr>
      <t>表达的标本进行组织石蜡包埋，于切片机切片，脱蜡，蛋白酶抗原修复，采用国家药监局批准的一抗和二抗显色，判读结果，含上述技术过程中所产生的废液、废物的处理。检测结果用于确诊样本的</t>
    </r>
    <r>
      <rPr>
        <sz val="12"/>
        <color theme="1"/>
        <rFont val="Nimbus Roman No9 L"/>
        <charset val="134"/>
      </rPr>
      <t>PD-L1</t>
    </r>
    <r>
      <rPr>
        <sz val="12"/>
        <color theme="1"/>
        <rFont val="方正仿宋_GBK"/>
        <charset val="134"/>
      </rPr>
      <t>蛋白表达，指导免疫治疗用药。</t>
    </r>
  </si>
  <si>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2447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1200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甘肃</t>
    </r>
    <r>
      <rPr>
        <sz val="12"/>
        <color theme="1"/>
        <rFont val="Nimbus Roman No9 L"/>
        <charset val="134"/>
      </rPr>
      <t>1200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1200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1200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1100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1100</t>
    </r>
    <r>
      <rPr>
        <sz val="12"/>
        <color theme="1"/>
        <rFont val="方正仿宋_GBK"/>
        <charset val="134"/>
      </rPr>
      <t>，多为自主定价</t>
    </r>
  </si>
  <si>
    <r>
      <rPr>
        <b/>
        <sz val="11"/>
        <rFont val="Nimbus Roman No9 L"/>
        <charset val="134"/>
      </rPr>
      <t>1</t>
    </r>
    <r>
      <rPr>
        <b/>
        <sz val="11"/>
        <rFont val="宋体"/>
        <charset val="134"/>
      </rPr>
      <t>．神经系统</t>
    </r>
  </si>
  <si>
    <t>动态脑电图</t>
  </si>
  <si>
    <t>310100004a</t>
  </si>
  <si>
    <r>
      <rPr>
        <sz val="12"/>
        <color theme="1"/>
        <rFont val="方正仿宋_GBK"/>
        <charset val="134"/>
      </rPr>
      <t>动态脑电图</t>
    </r>
  </si>
  <si>
    <r>
      <rPr>
        <sz val="12"/>
        <color theme="1"/>
        <rFont val="Nimbus Roman No9 L"/>
        <charset val="134"/>
      </rPr>
      <t>24</t>
    </r>
    <r>
      <rPr>
        <sz val="12"/>
        <color theme="1"/>
        <rFont val="方正仿宋_GBK"/>
        <charset val="134"/>
      </rPr>
      <t>小时脑电</t>
    </r>
    <r>
      <rPr>
        <sz val="12"/>
        <color theme="1"/>
        <rFont val="Nimbus Roman No9 L"/>
        <charset val="134"/>
      </rPr>
      <t>Holter</t>
    </r>
  </si>
  <si>
    <r>
      <rPr>
        <sz val="12"/>
        <color theme="1"/>
        <rFont val="方正仿宋_GBK"/>
        <charset val="134"/>
      </rPr>
      <t>江苏</t>
    </r>
    <r>
      <rPr>
        <sz val="12"/>
        <color theme="1"/>
        <rFont val="Nimbus Roman No9 L"/>
        <charset val="134"/>
      </rPr>
      <t>520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505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500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500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480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450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450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380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350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350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343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315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295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286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285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280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280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275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220</t>
    </r>
  </si>
  <si>
    <t>310100004b</t>
  </si>
  <si>
    <r>
      <rPr>
        <sz val="12"/>
        <color theme="1"/>
        <rFont val="方正仿宋_GBK"/>
        <charset val="134"/>
      </rPr>
      <t>脑电视频监测</t>
    </r>
  </si>
  <si>
    <r>
      <rPr>
        <sz val="12"/>
        <color theme="1"/>
        <rFont val="方正仿宋_GBK"/>
        <charset val="134"/>
      </rPr>
      <t>小时</t>
    </r>
  </si>
  <si>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1500</t>
    </r>
    <r>
      <rPr>
        <b/>
        <u/>
        <sz val="12"/>
        <color theme="1"/>
        <rFont val="方正仿宋_GBK"/>
        <charset val="134"/>
      </rPr>
      <t>（日）、</t>
    </r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505</t>
    </r>
    <r>
      <rPr>
        <sz val="12"/>
        <color theme="1"/>
        <rFont val="方正仿宋_GBK"/>
        <charset val="134"/>
      </rPr>
      <t>（次）、重庆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（次）、广西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（次）、浙江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（次）、安徽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（次）、四川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（次）</t>
    </r>
  </si>
  <si>
    <t>脑电图录像监测</t>
  </si>
  <si>
    <t>含摄像观测患者行为及脑电图监测</t>
  </si>
  <si>
    <t>小时</t>
  </si>
  <si>
    <r>
      <rPr>
        <sz val="12"/>
        <rFont val="方正仿宋_GBK"/>
        <charset val="134"/>
      </rPr>
      <t>北京</t>
    </r>
    <r>
      <rPr>
        <sz val="12"/>
        <rFont val="Nimbus Roman No9 L"/>
        <charset val="134"/>
      </rPr>
      <t>48-120</t>
    </r>
    <r>
      <rPr>
        <sz val="12"/>
        <rFont val="方正仿宋_GBK"/>
        <charset val="134"/>
      </rPr>
      <t>、内蒙古</t>
    </r>
    <r>
      <rPr>
        <sz val="12"/>
        <rFont val="Nimbus Roman No9 L"/>
        <charset val="134"/>
      </rPr>
      <t>20-80</t>
    </r>
    <r>
      <rPr>
        <sz val="12"/>
        <rFont val="方正仿宋_GBK"/>
        <charset val="134"/>
      </rPr>
      <t>、甘肃</t>
    </r>
    <r>
      <rPr>
        <sz val="12"/>
        <rFont val="Nimbus Roman No9 L"/>
        <charset val="134"/>
      </rPr>
      <t>39</t>
    </r>
    <r>
      <rPr>
        <sz val="12"/>
        <rFont val="方正仿宋_GBK"/>
        <charset val="134"/>
      </rPr>
      <t>、青海</t>
    </r>
    <r>
      <rPr>
        <sz val="12"/>
        <rFont val="Nimbus Roman No9 L"/>
        <charset val="134"/>
      </rPr>
      <t>20-35</t>
    </r>
    <r>
      <rPr>
        <sz val="12"/>
        <rFont val="方正仿宋_GBK"/>
        <charset val="134"/>
      </rPr>
      <t>、广西</t>
    </r>
    <r>
      <rPr>
        <sz val="12"/>
        <rFont val="Nimbus Roman No9 L"/>
        <charset val="134"/>
      </rPr>
      <t>23</t>
    </r>
    <r>
      <rPr>
        <sz val="12"/>
        <rFont val="方正仿宋_GBK"/>
        <charset val="134"/>
      </rPr>
      <t>、江西</t>
    </r>
    <r>
      <rPr>
        <sz val="12"/>
        <rFont val="Nimbus Roman No9 L"/>
        <charset val="134"/>
      </rPr>
      <t>20</t>
    </r>
    <r>
      <rPr>
        <sz val="12"/>
        <rFont val="方正仿宋_GBK"/>
        <charset val="134"/>
      </rPr>
      <t>、河北</t>
    </r>
    <r>
      <rPr>
        <sz val="12"/>
        <rFont val="Nimbus Roman No9 L"/>
        <charset val="134"/>
      </rPr>
      <t>15</t>
    </r>
    <r>
      <rPr>
        <sz val="12"/>
        <rFont val="方正仿宋_GBK"/>
        <charset val="134"/>
      </rPr>
      <t>、</t>
    </r>
    <r>
      <rPr>
        <b/>
        <u/>
        <sz val="12"/>
        <rFont val="方正仿宋_GBK"/>
        <charset val="134"/>
      </rPr>
      <t>新疆</t>
    </r>
    <r>
      <rPr>
        <b/>
        <u/>
        <sz val="12"/>
        <rFont val="Nimbus Roman No9 L"/>
        <charset val="134"/>
      </rPr>
      <t>13</t>
    </r>
    <r>
      <rPr>
        <sz val="12"/>
        <rFont val="方正仿宋_GBK"/>
        <charset val="134"/>
      </rPr>
      <t>、浙江</t>
    </r>
    <r>
      <rPr>
        <sz val="12"/>
        <rFont val="Nimbus Roman No9 L"/>
        <charset val="134"/>
      </rPr>
      <t>10</t>
    </r>
  </si>
  <si>
    <r>
      <rPr>
        <sz val="12"/>
        <color theme="1"/>
        <rFont val="方正仿宋_GBK"/>
        <charset val="134"/>
      </rPr>
      <t>神经传导速度测定</t>
    </r>
  </si>
  <si>
    <r>
      <rPr>
        <sz val="12"/>
        <color theme="1"/>
        <rFont val="方正仿宋_GBK"/>
        <charset val="134"/>
      </rPr>
      <t>每条神经</t>
    </r>
  </si>
  <si>
    <r>
      <rPr>
        <sz val="12"/>
        <color theme="1"/>
        <rFont val="方正仿宋_GBK"/>
        <charset val="134"/>
      </rPr>
      <t>上海</t>
    </r>
    <r>
      <rPr>
        <sz val="12"/>
        <color theme="1"/>
        <rFont val="Nimbus Roman No9 L"/>
        <charset val="134"/>
      </rPr>
      <t>170</t>
    </r>
    <r>
      <rPr>
        <sz val="12"/>
        <color theme="1"/>
        <rFont val="方正仿宋_GBK"/>
        <charset val="134"/>
      </rPr>
      <t>（次）、江苏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36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35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33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26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26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山西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22.5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22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21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20.8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14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13.2</t>
    </r>
  </si>
  <si>
    <r>
      <rPr>
        <sz val="12"/>
        <color theme="1"/>
        <rFont val="方正仿宋_GBK"/>
        <charset val="134"/>
      </rPr>
      <t>重复神经电刺激测定</t>
    </r>
  </si>
  <si>
    <r>
      <rPr>
        <sz val="12"/>
        <color theme="1"/>
        <rFont val="方正仿宋_GBK"/>
        <charset val="134"/>
      </rPr>
      <t>青海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26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内蒙古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20.8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15</t>
    </r>
  </si>
  <si>
    <r>
      <rPr>
        <sz val="12"/>
        <color theme="1"/>
        <rFont val="方正仿宋_GBK"/>
        <charset val="134"/>
      </rPr>
      <t>神经电图</t>
    </r>
  </si>
  <si>
    <t>310100008a</t>
  </si>
  <si>
    <r>
      <rPr>
        <sz val="12"/>
        <color theme="1"/>
        <rFont val="方正仿宋_GBK"/>
        <charset val="134"/>
      </rPr>
      <t>上海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（次）、贵州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72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44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31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31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26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吉林</t>
    </r>
    <r>
      <rPr>
        <sz val="12"/>
        <color theme="1"/>
        <rFont val="Nimbus Roman No9 L"/>
        <charset val="134"/>
      </rPr>
      <t>26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26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26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24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13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，</t>
    </r>
    <r>
      <rPr>
        <b/>
        <sz val="12"/>
        <color theme="1"/>
        <rFont val="方正仿宋_GBK"/>
        <charset val="134"/>
      </rPr>
      <t>大部分省份包含</t>
    </r>
    <r>
      <rPr>
        <b/>
        <sz val="12"/>
        <color theme="1"/>
        <rFont val="Nimbus Roman No9 L"/>
        <charset val="134"/>
      </rPr>
      <t>F</t>
    </r>
    <r>
      <rPr>
        <b/>
        <sz val="12"/>
        <color theme="1"/>
        <rFont val="方正仿宋_GBK"/>
        <charset val="134"/>
      </rPr>
      <t>波及</t>
    </r>
    <r>
      <rPr>
        <b/>
        <sz val="12"/>
        <color theme="1"/>
        <rFont val="Nimbus Roman No9 L"/>
        <charset val="134"/>
      </rPr>
      <t>H</t>
    </r>
    <r>
      <rPr>
        <b/>
        <sz val="12"/>
        <color theme="1"/>
        <rFont val="方正仿宋_GBK"/>
        <charset val="134"/>
      </rPr>
      <t>反射</t>
    </r>
  </si>
  <si>
    <t>310100008b</t>
  </si>
  <si>
    <r>
      <rPr>
        <sz val="12"/>
        <color theme="1"/>
        <rFont val="Nimbus Roman No9 L"/>
        <charset val="134"/>
      </rPr>
      <t>F</t>
    </r>
    <r>
      <rPr>
        <sz val="12"/>
        <color theme="1"/>
        <rFont val="方正仿宋_GBK"/>
        <charset val="134"/>
      </rPr>
      <t>波神经电图</t>
    </r>
  </si>
  <si>
    <r>
      <rPr>
        <sz val="12"/>
        <color theme="1"/>
        <rFont val="方正仿宋_GBK"/>
        <charset val="134"/>
      </rPr>
      <t>北京</t>
    </r>
    <r>
      <rPr>
        <sz val="12"/>
        <color theme="1"/>
        <rFont val="Nimbus Roman No9 L"/>
        <charset val="134"/>
      </rPr>
      <t>35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26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内蒙古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，大部分省份包含在神经电图服务内容里</t>
    </r>
  </si>
  <si>
    <t>310100008c</t>
  </si>
  <si>
    <r>
      <rPr>
        <sz val="12"/>
        <color theme="1"/>
        <rFont val="Nimbus Roman No9 L"/>
        <charset val="134"/>
      </rPr>
      <t>H</t>
    </r>
    <r>
      <rPr>
        <sz val="12"/>
        <color theme="1"/>
        <rFont val="方正仿宋_GBK"/>
        <charset val="134"/>
      </rPr>
      <t>反射神经电图</t>
    </r>
  </si>
  <si>
    <r>
      <rPr>
        <sz val="12"/>
        <color theme="1"/>
        <rFont val="方正仿宋_GBK"/>
        <charset val="134"/>
      </rPr>
      <t>大部分省份包含在神经电图服务内容里</t>
    </r>
  </si>
  <si>
    <t>310100008d</t>
  </si>
  <si>
    <r>
      <rPr>
        <sz val="12"/>
        <color theme="1"/>
        <rFont val="方正仿宋_GBK"/>
        <charset val="134"/>
      </rPr>
      <t>瞬目反射神经电图</t>
    </r>
  </si>
  <si>
    <r>
      <rPr>
        <sz val="12"/>
        <color theme="1"/>
        <rFont val="方正仿宋_GBK"/>
        <charset val="134"/>
      </rPr>
      <t>运动诱发电位</t>
    </r>
  </si>
  <si>
    <r>
      <rPr>
        <sz val="12"/>
        <color theme="1"/>
        <rFont val="方正仿宋_GBK"/>
        <charset val="134"/>
      </rPr>
      <t>含大脑皮层和周围神经刺激</t>
    </r>
  </si>
  <si>
    <t>310100010a</t>
  </si>
  <si>
    <r>
      <rPr>
        <sz val="12"/>
        <color theme="1"/>
        <rFont val="方正仿宋_GBK"/>
        <charset val="134"/>
      </rPr>
      <t>海南</t>
    </r>
    <r>
      <rPr>
        <sz val="12"/>
        <color theme="1"/>
        <rFont val="Nimbus Roman No9 L"/>
        <charset val="134"/>
      </rPr>
      <t>122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88-110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104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91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78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72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62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59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53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52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45-50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43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40</t>
    </r>
  </si>
  <si>
    <t>310100010b</t>
  </si>
  <si>
    <r>
      <rPr>
        <sz val="12"/>
        <color theme="1"/>
        <rFont val="方正仿宋_GBK"/>
        <charset val="134"/>
      </rPr>
      <t>运动诱发电位术中监测</t>
    </r>
  </si>
  <si>
    <r>
      <rPr>
        <sz val="12"/>
        <color theme="1"/>
        <rFont val="方正仿宋_GBK"/>
        <charset val="134"/>
      </rPr>
      <t>电极针</t>
    </r>
  </si>
  <si>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62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</t>
    </r>
  </si>
  <si>
    <r>
      <rPr>
        <sz val="12"/>
        <color theme="1"/>
        <rFont val="方正仿宋_GBK"/>
        <charset val="134"/>
      </rPr>
      <t>术中颅神经监测</t>
    </r>
  </si>
  <si>
    <r>
      <rPr>
        <sz val="12"/>
        <color theme="1"/>
        <rFont val="方正仿宋_GBK"/>
        <charset val="134"/>
      </rPr>
      <t>天津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宁夏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54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53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18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</t>
    </r>
  </si>
  <si>
    <r>
      <rPr>
        <sz val="12"/>
        <color theme="1"/>
        <rFont val="方正仿宋_GBK"/>
        <charset val="134"/>
      </rPr>
      <t>颅内压监测</t>
    </r>
  </si>
  <si>
    <r>
      <rPr>
        <sz val="12"/>
        <color theme="1"/>
        <rFont val="方正仿宋_GBK"/>
        <charset val="134"/>
      </rPr>
      <t>黑龙江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22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18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14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13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12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12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9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8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7.5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6.5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6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5.5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5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5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3.9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3.5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3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3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3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</t>
    </r>
    <r>
      <rPr>
        <sz val="12"/>
        <color theme="1"/>
        <rFont val="方正仿宋_GBK"/>
        <charset val="134"/>
      </rPr>
      <t>、</t>
    </r>
  </si>
  <si>
    <r>
      <rPr>
        <sz val="12"/>
        <color theme="1"/>
        <rFont val="方正仿宋_GBK"/>
        <charset val="134"/>
      </rPr>
      <t>感觉阈值测量</t>
    </r>
  </si>
  <si>
    <t>310100015a</t>
  </si>
  <si>
    <t>感觉阈值测量</t>
  </si>
  <si>
    <r>
      <rPr>
        <sz val="12"/>
        <color theme="1"/>
        <rFont val="方正仿宋_GBK"/>
        <charset val="134"/>
      </rPr>
      <t>重庆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河南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46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44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42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37.5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36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26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26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22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。除四川外，其余省份均包含感觉障碍电生理诊断</t>
    </r>
  </si>
  <si>
    <t>310100015b</t>
  </si>
  <si>
    <r>
      <rPr>
        <sz val="12"/>
        <color theme="1"/>
        <rFont val="方正仿宋_GBK"/>
        <charset val="134"/>
      </rPr>
      <t>感觉障碍电生理诊断</t>
    </r>
  </si>
  <si>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，除四川外，其余省份均包含在感觉阈值测量内涵中</t>
    </r>
  </si>
  <si>
    <r>
      <rPr>
        <sz val="12"/>
        <color theme="1"/>
        <rFont val="方正仿宋_GBK"/>
        <charset val="134"/>
      </rPr>
      <t>植物神经功能检查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</si>
  <si>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83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72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54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43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海南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37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35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33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18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13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20</t>
    </r>
  </si>
  <si>
    <r>
      <rPr>
        <sz val="12"/>
        <color theme="1"/>
        <rFont val="方正仿宋_GBK"/>
        <charset val="134"/>
      </rPr>
      <t>单纤维肌电图</t>
    </r>
  </si>
  <si>
    <r>
      <rPr>
        <sz val="12"/>
        <color theme="1"/>
        <rFont val="方正仿宋_GBK"/>
        <charset val="134"/>
      </rPr>
      <t>每条肌肉</t>
    </r>
  </si>
  <si>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96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76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51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北京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48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44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42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38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38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35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32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15</t>
    </r>
  </si>
  <si>
    <r>
      <rPr>
        <sz val="12"/>
        <color theme="1"/>
        <rFont val="方正仿宋_GBK"/>
        <charset val="134"/>
      </rPr>
      <t>肌电图监测</t>
    </r>
  </si>
  <si>
    <r>
      <rPr>
        <sz val="12"/>
        <color theme="1"/>
        <rFont val="方正仿宋_GBK"/>
        <charset val="134"/>
      </rPr>
      <t>上海</t>
    </r>
    <r>
      <rPr>
        <sz val="12"/>
        <color theme="1"/>
        <rFont val="Nimbus Roman No9 L"/>
        <charset val="134"/>
      </rPr>
      <t>330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58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43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江苏</t>
    </r>
    <r>
      <rPr>
        <sz val="12"/>
        <color theme="1"/>
        <rFont val="Nimbus Roman No9 L"/>
        <charset val="134"/>
      </rPr>
      <t>26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21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18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9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8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6.5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6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5.5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5.5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5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5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5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5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</t>
    </r>
  </si>
  <si>
    <r>
      <rPr>
        <b/>
        <sz val="11"/>
        <rFont val="Nimbus Roman No9 L"/>
        <charset val="134"/>
      </rPr>
      <t>3</t>
    </r>
    <r>
      <rPr>
        <b/>
        <sz val="11"/>
        <rFont val="宋体"/>
        <charset val="134"/>
      </rPr>
      <t>．眼部</t>
    </r>
  </si>
  <si>
    <t>眼底血管造影</t>
  </si>
  <si>
    <t>310300055a</t>
  </si>
  <si>
    <r>
      <rPr>
        <sz val="12"/>
        <color theme="1"/>
        <rFont val="方正仿宋_GBK"/>
        <charset val="134"/>
      </rPr>
      <t>眼底荧光血管造影</t>
    </r>
    <r>
      <rPr>
        <sz val="12"/>
        <color theme="1"/>
        <rFont val="Nimbus Roman No9 L"/>
        <charset val="134"/>
      </rPr>
      <t>(FFA)</t>
    </r>
  </si>
  <si>
    <r>
      <rPr>
        <sz val="12"/>
        <color theme="1"/>
        <rFont val="方正仿宋_GBK"/>
        <charset val="134"/>
      </rPr>
      <t>造影剂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</si>
  <si>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298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110-187</t>
    </r>
    <r>
      <rPr>
        <sz val="12"/>
        <color theme="1"/>
        <rFont val="方正仿宋_GBK"/>
        <charset val="134"/>
      </rPr>
      <t>（单侧、双侧）、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136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安徽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113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（单眼）</t>
    </r>
  </si>
  <si>
    <t>310300055b</t>
  </si>
  <si>
    <r>
      <rPr>
        <sz val="12"/>
        <color theme="1"/>
        <rFont val="方正仿宋_GBK"/>
        <charset val="134"/>
      </rPr>
      <t>眼底靛青绿血管造影</t>
    </r>
    <r>
      <rPr>
        <sz val="12"/>
        <color theme="1"/>
        <rFont val="Nimbus Roman No9 L"/>
        <charset val="134"/>
      </rPr>
      <t>(ICGA)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</si>
  <si>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298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196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113</t>
    </r>
    <r>
      <rPr>
        <sz val="12"/>
        <color theme="1"/>
        <rFont val="方正仿宋_GBK"/>
        <charset val="134"/>
      </rPr>
      <t>（只）、广西</t>
    </r>
    <r>
      <rPr>
        <sz val="12"/>
        <color theme="1"/>
        <rFont val="Nimbus Roman No9 L"/>
        <charset val="134"/>
      </rPr>
      <t>110-187</t>
    </r>
    <r>
      <rPr>
        <sz val="12"/>
        <color theme="1"/>
        <rFont val="方正仿宋_GBK"/>
        <charset val="134"/>
      </rPr>
      <t>（单侧、双侧）、安徽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（只）</t>
    </r>
  </si>
  <si>
    <r>
      <rPr>
        <sz val="12"/>
        <color theme="1"/>
        <rFont val="方正仿宋_GBK"/>
        <charset val="134"/>
      </rPr>
      <t>裂隙灯下眼底视神经立体照相</t>
    </r>
  </si>
  <si>
    <r>
      <rPr>
        <sz val="12"/>
        <color theme="1"/>
        <rFont val="方正仿宋_GBK"/>
        <charset val="134"/>
      </rPr>
      <t>黑龙江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118</t>
    </r>
    <r>
      <rPr>
        <sz val="12"/>
        <color theme="1"/>
        <rFont val="方正仿宋_GBK"/>
        <charset val="134"/>
      </rPr>
      <t>（只）、湖北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88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85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84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62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62</t>
    </r>
    <r>
      <rPr>
        <sz val="12"/>
        <color theme="1"/>
        <rFont val="方正仿宋_GBK"/>
        <charset val="134"/>
      </rPr>
      <t>（单侧）、重庆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52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（只）、浙江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（只）</t>
    </r>
  </si>
  <si>
    <r>
      <rPr>
        <b/>
        <sz val="11"/>
        <rFont val="Nimbus Roman No9 L"/>
        <charset val="134"/>
      </rPr>
      <t>4</t>
    </r>
    <r>
      <rPr>
        <b/>
        <sz val="11"/>
        <rFont val="宋体"/>
        <charset val="134"/>
      </rPr>
      <t>．耳鼻咽喉</t>
    </r>
  </si>
  <si>
    <t>一次性使用耳鼻喉消毒盘</t>
  </si>
  <si>
    <t>耳部诊疗</t>
  </si>
  <si>
    <r>
      <rPr>
        <sz val="12"/>
        <color theme="1"/>
        <rFont val="方正仿宋_GBK"/>
        <charset val="134"/>
      </rPr>
      <t>平衡试验</t>
    </r>
  </si>
  <si>
    <t>310401022a</t>
  </si>
  <si>
    <t>平板试验</t>
  </si>
  <si>
    <r>
      <rPr>
        <sz val="12"/>
        <color theme="1"/>
        <rFont val="方正仿宋_GBK"/>
        <charset val="134"/>
      </rPr>
      <t>甘肃</t>
    </r>
    <r>
      <rPr>
        <sz val="12"/>
        <color theme="1"/>
        <rFont val="Nimbus Roman No9 L"/>
        <charset val="134"/>
      </rPr>
      <t>95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62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54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28</t>
    </r>
  </si>
  <si>
    <t>310401022b</t>
  </si>
  <si>
    <r>
      <rPr>
        <sz val="12"/>
        <color theme="1"/>
        <rFont val="方正仿宋_GBK"/>
        <charset val="134"/>
      </rPr>
      <t>平衡台试验</t>
    </r>
  </si>
  <si>
    <r>
      <rPr>
        <sz val="12"/>
        <color theme="1"/>
        <rFont val="方正仿宋_GBK"/>
        <charset val="134"/>
      </rPr>
      <t>甘肃</t>
    </r>
    <r>
      <rPr>
        <sz val="12"/>
        <color theme="1"/>
        <rFont val="Nimbus Roman No9 L"/>
        <charset val="134"/>
      </rPr>
      <t>95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62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54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28</t>
    </r>
  </si>
  <si>
    <t>310401022c</t>
  </si>
  <si>
    <r>
      <rPr>
        <sz val="12"/>
        <color theme="1"/>
        <rFont val="方正仿宋_GBK"/>
        <charset val="134"/>
      </rPr>
      <t>视动平衡试验</t>
    </r>
  </si>
  <si>
    <t>310401022d</t>
  </si>
  <si>
    <r>
      <rPr>
        <sz val="12"/>
        <color theme="1"/>
        <rFont val="方正仿宋_GBK"/>
        <charset val="134"/>
      </rPr>
      <t>旋转平衡试验</t>
    </r>
  </si>
  <si>
    <t>310401022e</t>
  </si>
  <si>
    <r>
      <rPr>
        <sz val="12"/>
        <color theme="1"/>
        <rFont val="方正仿宋_GBK"/>
        <charset val="134"/>
      </rPr>
      <t>甘油平衡试验</t>
    </r>
  </si>
  <si>
    <t>耳纤维内镜检查</t>
  </si>
  <si>
    <r>
      <rPr>
        <sz val="12"/>
        <color theme="1"/>
        <rFont val="方正仿宋_GBK"/>
        <charset val="134"/>
      </rPr>
      <t>含图像记录及输出系统</t>
    </r>
  </si>
  <si>
    <t>310401034a</t>
  </si>
  <si>
    <r>
      <rPr>
        <sz val="12"/>
        <color theme="1"/>
        <rFont val="方正仿宋_GBK"/>
        <charset val="134"/>
      </rPr>
      <t>次</t>
    </r>
    <r>
      <rPr>
        <sz val="12"/>
        <color theme="1"/>
        <rFont val="Nimbus Roman No9 L"/>
        <charset val="134"/>
      </rPr>
      <t>/</t>
    </r>
    <r>
      <rPr>
        <sz val="12"/>
        <color theme="1"/>
        <rFont val="方正仿宋_GBK"/>
        <charset val="134"/>
      </rPr>
      <t>单</t>
    </r>
  </si>
  <si>
    <r>
      <rPr>
        <sz val="12"/>
        <color theme="1"/>
        <rFont val="方正仿宋_GBK"/>
        <charset val="134"/>
      </rPr>
      <t>湖北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141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112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99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99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77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江苏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39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34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30</t>
    </r>
  </si>
  <si>
    <t>310401034b</t>
  </si>
  <si>
    <r>
      <rPr>
        <sz val="12"/>
        <color theme="1"/>
        <rFont val="方正仿宋_GBK"/>
        <charset val="134"/>
      </rPr>
      <t>视频耳内镜检查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</si>
  <si>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152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99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84.5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77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云南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34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30</t>
    </r>
  </si>
  <si>
    <r>
      <rPr>
        <sz val="12"/>
        <color theme="1"/>
        <rFont val="方正仿宋_GBK"/>
        <charset val="134"/>
      </rPr>
      <t>硬性耳内镜检查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</si>
  <si>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118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112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84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77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58.7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58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56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2.6</t>
    </r>
  </si>
  <si>
    <r>
      <rPr>
        <sz val="12"/>
        <color theme="1"/>
        <rFont val="方正仿宋_GBK"/>
        <charset val="134"/>
      </rPr>
      <t>电耳镜检查</t>
    </r>
  </si>
  <si>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31.5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26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18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12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11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9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山西</t>
    </r>
    <r>
      <rPr>
        <sz val="12"/>
        <color theme="1"/>
        <rFont val="Nimbus Roman No9 L"/>
        <charset val="134"/>
      </rPr>
      <t>8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7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7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6.2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6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5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5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4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3.9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2.6</t>
    </r>
  </si>
  <si>
    <r>
      <rPr>
        <sz val="12"/>
        <color theme="1"/>
        <rFont val="方正仿宋_GBK"/>
        <charset val="134"/>
      </rPr>
      <t>耳显微镜检查</t>
    </r>
  </si>
  <si>
    <r>
      <rPr>
        <sz val="12"/>
        <color theme="1"/>
        <rFont val="方正仿宋_GBK"/>
        <charset val="134"/>
      </rPr>
      <t>河南</t>
    </r>
    <r>
      <rPr>
        <sz val="12"/>
        <color theme="1"/>
        <rFont val="Nimbus Roman No9 L"/>
        <charset val="134"/>
      </rPr>
      <t>104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101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98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85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72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68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海南</t>
    </r>
    <r>
      <rPr>
        <sz val="12"/>
        <color theme="1"/>
        <rFont val="Nimbus Roman No9 L"/>
        <charset val="134"/>
      </rPr>
      <t>66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66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63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山西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云南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、、江苏</t>
    </r>
    <r>
      <rPr>
        <sz val="12"/>
        <color theme="1"/>
        <rFont val="Nimbus Roman No9 L"/>
        <charset val="134"/>
      </rPr>
      <t>13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5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4</t>
    </r>
  </si>
  <si>
    <t>咽喉部诊疗</t>
  </si>
  <si>
    <t>喉声图</t>
  </si>
  <si>
    <r>
      <rPr>
        <sz val="12"/>
        <color theme="1"/>
        <rFont val="方正仿宋_GBK"/>
        <charset val="134"/>
      </rPr>
      <t>含声门图</t>
    </r>
  </si>
  <si>
    <r>
      <rPr>
        <sz val="12"/>
        <color theme="1"/>
        <rFont val="方正仿宋_GBK"/>
        <charset val="134"/>
      </rPr>
      <t>山东</t>
    </r>
    <r>
      <rPr>
        <sz val="12"/>
        <color theme="1"/>
        <rFont val="Nimbus Roman No9 L"/>
        <charset val="134"/>
      </rPr>
      <t>112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66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50.8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48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42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39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25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20</t>
    </r>
  </si>
  <si>
    <t>E</t>
  </si>
  <si>
    <r>
      <rPr>
        <sz val="12"/>
        <color theme="1"/>
        <rFont val="方正仿宋_GBK"/>
        <charset val="134"/>
      </rPr>
      <t>计算机言语疾病矫治</t>
    </r>
  </si>
  <si>
    <r>
      <rPr>
        <sz val="12"/>
        <color theme="1"/>
        <rFont val="方正仿宋_GBK"/>
        <charset val="134"/>
      </rPr>
      <t>山东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92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江苏</t>
    </r>
    <r>
      <rPr>
        <sz val="12"/>
        <color theme="1"/>
        <rFont val="Nimbus Roman No9 L"/>
        <charset val="134"/>
      </rPr>
      <t>91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73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66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63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20</t>
    </r>
  </si>
  <si>
    <r>
      <rPr>
        <sz val="12"/>
        <color theme="1"/>
        <rFont val="方正仿宋_GBK"/>
        <charset val="134"/>
      </rPr>
      <t>咽部治疗</t>
    </r>
  </si>
  <si>
    <t>310403016b</t>
  </si>
  <si>
    <r>
      <rPr>
        <sz val="12"/>
        <color theme="1"/>
        <rFont val="方正仿宋_GBK"/>
        <charset val="134"/>
      </rPr>
      <t>咽部射频、微波、等离子治疗</t>
    </r>
  </si>
  <si>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96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92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浙江</t>
    </r>
    <r>
      <rPr>
        <sz val="12"/>
        <color theme="1"/>
        <rFont val="Nimbus Roman No9 L"/>
        <charset val="134"/>
      </rPr>
      <t>91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75</t>
    </r>
  </si>
  <si>
    <t>310403016c</t>
  </si>
  <si>
    <r>
      <rPr>
        <sz val="12"/>
        <color theme="1"/>
        <rFont val="方正仿宋_GBK"/>
        <charset val="134"/>
      </rPr>
      <t>咽部激光治疗</t>
    </r>
  </si>
  <si>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119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浙江</t>
    </r>
    <r>
      <rPr>
        <sz val="12"/>
        <color theme="1"/>
        <rFont val="Nimbus Roman No9 L"/>
        <charset val="134"/>
      </rPr>
      <t>91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75</t>
    </r>
  </si>
  <si>
    <t>口腔关节病检查</t>
  </si>
  <si>
    <t>颞颌关节镜检查</t>
  </si>
  <si>
    <r>
      <rPr>
        <sz val="12"/>
        <color theme="1"/>
        <rFont val="方正仿宋_GBK"/>
        <charset val="134"/>
      </rPr>
      <t>山东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170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黑龙江</t>
    </r>
    <r>
      <rPr>
        <sz val="12"/>
        <color theme="1"/>
        <rFont val="Nimbus Roman No9 L"/>
        <charset val="134"/>
      </rPr>
      <t>72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71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63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、新增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35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35</t>
    </r>
  </si>
  <si>
    <t>正畸检查</t>
  </si>
  <si>
    <t>错牙合畸形治疗设计</t>
  </si>
  <si>
    <r>
      <rPr>
        <sz val="12"/>
        <color theme="1"/>
        <rFont val="方正仿宋_GBK"/>
        <charset val="134"/>
      </rPr>
      <t>指</t>
    </r>
    <r>
      <rPr>
        <sz val="12"/>
        <color theme="1"/>
        <rFont val="Nimbus Roman No9 L"/>
        <charset val="134"/>
      </rPr>
      <t>1</t>
    </r>
    <r>
      <rPr>
        <sz val="12"/>
        <color theme="1"/>
        <rFont val="方正仿宋_GBK"/>
        <charset val="134"/>
      </rPr>
      <t>．牙牙合模型测量：含模型测量牙弓长度、拥挤度。</t>
    </r>
    <r>
      <rPr>
        <sz val="12"/>
        <color theme="1"/>
        <rFont val="Nimbus Roman No9 L"/>
        <charset val="134"/>
      </rPr>
      <t>2</t>
    </r>
    <r>
      <rPr>
        <sz val="12"/>
        <color theme="1"/>
        <rFont val="方正仿宋_GBK"/>
        <charset val="134"/>
      </rPr>
      <t>．模型诊断性排牙：含上下颌模型排牙。</t>
    </r>
    <r>
      <rPr>
        <sz val="12"/>
        <color theme="1"/>
        <rFont val="Nimbus Roman No9 L"/>
        <charset val="134"/>
      </rPr>
      <t>3</t>
    </r>
    <r>
      <rPr>
        <sz val="12"/>
        <color theme="1"/>
        <rFont val="方正仿宋_GBK"/>
        <charset val="134"/>
      </rPr>
      <t>．</t>
    </r>
    <r>
      <rPr>
        <sz val="12"/>
        <color theme="1"/>
        <rFont val="Nimbus Roman No9 L"/>
        <charset val="134"/>
      </rPr>
      <t>X</t>
    </r>
    <r>
      <rPr>
        <sz val="12"/>
        <color theme="1"/>
        <rFont val="方正仿宋_GBK"/>
        <charset val="134"/>
      </rPr>
      <t>线头影测量</t>
    </r>
  </si>
  <si>
    <t>310507002a</t>
  </si>
  <si>
    <r>
      <rPr>
        <sz val="12"/>
        <color theme="1"/>
        <rFont val="方正仿宋_GBK"/>
        <charset val="134"/>
      </rPr>
      <t>错牙合畸形治疗设计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方正仿宋_GBK"/>
        <charset val="134"/>
      </rPr>
      <t>手工测量分析</t>
    </r>
    <r>
      <rPr>
        <sz val="12"/>
        <color theme="1"/>
        <rFont val="Nimbus Roman No9 L"/>
        <charset val="134"/>
      </rPr>
      <t>)</t>
    </r>
  </si>
  <si>
    <r>
      <rPr>
        <sz val="12"/>
        <color theme="1"/>
        <rFont val="方正仿宋_GBK"/>
        <charset val="134"/>
      </rPr>
      <t>西藏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242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238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安徽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，甘肃和宁夏市场调节价</t>
    </r>
  </si>
  <si>
    <t>310507002b</t>
  </si>
  <si>
    <r>
      <rPr>
        <sz val="12"/>
        <color theme="1"/>
        <rFont val="方正仿宋_GBK"/>
        <charset val="134"/>
      </rPr>
      <t>错牙合畸形治疗设计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方正仿宋_GBK"/>
        <charset val="134"/>
      </rPr>
      <t>计算机测量分析</t>
    </r>
    <r>
      <rPr>
        <sz val="12"/>
        <color theme="1"/>
        <rFont val="Nimbus Roman No9 L"/>
        <charset val="134"/>
      </rPr>
      <t>)</t>
    </r>
  </si>
  <si>
    <r>
      <rPr>
        <sz val="12"/>
        <color theme="1"/>
        <rFont val="方正仿宋_GBK"/>
        <charset val="134"/>
      </rPr>
      <t>海南</t>
    </r>
    <r>
      <rPr>
        <sz val="12"/>
        <color theme="1"/>
        <rFont val="Nimbus Roman No9 L"/>
        <charset val="134"/>
      </rPr>
      <t>342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120</t>
    </r>
  </si>
  <si>
    <r>
      <rPr>
        <b/>
        <sz val="11"/>
        <rFont val="Nimbus Roman No9 L"/>
        <charset val="134"/>
      </rPr>
      <t>6</t>
    </r>
    <r>
      <rPr>
        <b/>
        <sz val="11"/>
        <rFont val="宋体"/>
        <charset val="134"/>
      </rPr>
      <t>．呼吸系统</t>
    </r>
  </si>
  <si>
    <t>肺功能检查</t>
  </si>
  <si>
    <t>指使用肺功能仪检查</t>
  </si>
  <si>
    <t>运动心肺功能检查</t>
  </si>
  <si>
    <r>
      <rPr>
        <sz val="12"/>
        <color theme="1"/>
        <rFont val="方正仿宋_GBK"/>
        <charset val="134"/>
      </rPr>
      <t>不含心电监测</t>
    </r>
  </si>
  <si>
    <r>
      <rPr>
        <sz val="12"/>
        <color theme="1"/>
        <rFont val="方正仿宋_GBK"/>
        <charset val="134"/>
      </rPr>
      <t>河南</t>
    </r>
    <r>
      <rPr>
        <sz val="12"/>
        <color theme="1"/>
        <rFont val="Nimbus Roman No9 L"/>
        <charset val="134"/>
      </rPr>
      <t>312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260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215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192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176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170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168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155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153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江西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15</t>
    </r>
  </si>
  <si>
    <r>
      <rPr>
        <sz val="12"/>
        <color theme="1"/>
        <rFont val="方正仿宋_GBK"/>
        <charset val="134"/>
      </rPr>
      <t>支气管激发试验</t>
    </r>
  </si>
  <si>
    <r>
      <rPr>
        <sz val="12"/>
        <color theme="1"/>
        <rFont val="方正仿宋_GBK"/>
        <charset val="134"/>
      </rPr>
      <t>北京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151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128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吉林</t>
    </r>
    <r>
      <rPr>
        <sz val="12"/>
        <color theme="1"/>
        <rFont val="Nimbus Roman No9 L"/>
        <charset val="134"/>
      </rPr>
      <t>126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119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108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78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71.5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20</t>
    </r>
  </si>
  <si>
    <r>
      <rPr>
        <sz val="12"/>
        <color theme="1"/>
        <rFont val="方正仿宋_GBK"/>
        <charset val="134"/>
      </rPr>
      <t>运动激发试验</t>
    </r>
  </si>
  <si>
    <r>
      <rPr>
        <sz val="12"/>
        <color theme="1"/>
        <rFont val="方正仿宋_GBK"/>
        <charset val="134"/>
      </rPr>
      <t>含通气功能测定</t>
    </r>
    <r>
      <rPr>
        <sz val="12"/>
        <color theme="1"/>
        <rFont val="Nimbus Roman No9 L"/>
        <charset val="134"/>
      </rPr>
      <t>7</t>
    </r>
    <r>
      <rPr>
        <sz val="12"/>
        <color theme="1"/>
        <rFont val="方正仿宋_GBK"/>
        <charset val="134"/>
      </rPr>
      <t>次；不含心电监测</t>
    </r>
  </si>
  <si>
    <r>
      <rPr>
        <sz val="12"/>
        <color theme="1"/>
        <rFont val="方正仿宋_GBK"/>
        <charset val="134"/>
      </rPr>
      <t>河南</t>
    </r>
    <r>
      <rPr>
        <sz val="12"/>
        <color theme="1"/>
        <rFont val="Nimbus Roman No9 L"/>
        <charset val="134"/>
      </rPr>
      <t>351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302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252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187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170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156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85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70</t>
    </r>
  </si>
  <si>
    <r>
      <rPr>
        <sz val="12"/>
        <color theme="1"/>
        <rFont val="方正仿宋_GBK"/>
        <charset val="134"/>
      </rPr>
      <t>一氧化氮吸入治疗</t>
    </r>
  </si>
  <si>
    <r>
      <rPr>
        <sz val="12"/>
        <color theme="1"/>
        <rFont val="方正仿宋_GBK"/>
        <charset val="134"/>
      </rPr>
      <t>适用于肺动脉高压、急性呼吸窘迫综合症（</t>
    </r>
    <r>
      <rPr>
        <sz val="12"/>
        <color theme="1"/>
        <rFont val="Nimbus Roman No9 L"/>
        <charset val="134"/>
      </rPr>
      <t>ARDS</t>
    </r>
    <r>
      <rPr>
        <sz val="12"/>
        <color theme="1"/>
        <rFont val="方正仿宋_GBK"/>
        <charset val="134"/>
      </rPr>
      <t>）、急性肺炎、肺水肿、肺心病、支气管哮喘、吸入性肺损伤等严重的紧急情况。含</t>
    </r>
    <r>
      <rPr>
        <sz val="12"/>
        <color theme="1"/>
        <rFont val="Nimbus Roman No9 L"/>
        <charset val="134"/>
      </rPr>
      <t>NO</t>
    </r>
    <r>
      <rPr>
        <sz val="12"/>
        <color theme="1"/>
        <rFont val="方正仿宋_GBK"/>
        <charset val="134"/>
      </rPr>
      <t>气体和仪器使用费，不含心电监护及呼吸机。</t>
    </r>
  </si>
  <si>
    <r>
      <rPr>
        <sz val="12"/>
        <color theme="1"/>
        <rFont val="方正仿宋_GBK"/>
        <charset val="134"/>
      </rPr>
      <t>管路</t>
    </r>
  </si>
  <si>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70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河北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13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，江苏、山东、云南、海南市场调节价</t>
    </r>
  </si>
  <si>
    <t>其他呼吸功能检查</t>
  </si>
  <si>
    <r>
      <rPr>
        <sz val="12"/>
        <color theme="1"/>
        <rFont val="方正仿宋_GBK"/>
        <charset val="134"/>
      </rPr>
      <t>动态呼吸监测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方正仿宋_GBK"/>
        <charset val="134"/>
      </rPr>
      <t>呼吸</t>
    </r>
    <r>
      <rPr>
        <sz val="12"/>
        <color theme="1"/>
        <rFont val="Nimbus Roman No9 L"/>
        <charset val="134"/>
      </rPr>
      <t>Holter)</t>
    </r>
  </si>
  <si>
    <r>
      <rPr>
        <sz val="12"/>
        <color theme="1"/>
        <rFont val="方正仿宋_GBK"/>
        <charset val="134"/>
      </rPr>
      <t>黑龙江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176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137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125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92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79.5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30</t>
    </r>
  </si>
  <si>
    <t>呼吸系统其他诊疗</t>
  </si>
  <si>
    <r>
      <rPr>
        <sz val="12"/>
        <color theme="1"/>
        <rFont val="方正仿宋_GBK"/>
        <charset val="134"/>
      </rPr>
      <t>睡眠呼吸监测</t>
    </r>
  </si>
  <si>
    <r>
      <rPr>
        <sz val="12"/>
        <color theme="1"/>
        <rFont val="方正仿宋_GBK"/>
        <charset val="134"/>
      </rPr>
      <t>含心电、脑电、肌电、眼动、呼吸监测和血氧饱和度测定</t>
    </r>
  </si>
  <si>
    <r>
      <rPr>
        <sz val="12"/>
        <color theme="1"/>
        <rFont val="方正仿宋_GBK"/>
        <charset val="134"/>
      </rPr>
      <t>湖北</t>
    </r>
    <r>
      <rPr>
        <sz val="12"/>
        <color theme="1"/>
        <rFont val="Nimbus Roman No9 L"/>
        <charset val="134"/>
      </rPr>
      <t>600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580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540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514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505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500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425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黑龙江</t>
    </r>
    <r>
      <rPr>
        <sz val="12"/>
        <color theme="1"/>
        <rFont val="Nimbus Roman No9 L"/>
        <charset val="134"/>
      </rPr>
      <t>420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420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390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385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380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350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293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20</t>
    </r>
    <r>
      <rPr>
        <sz val="12"/>
        <color theme="1"/>
        <rFont val="方正仿宋_GBK"/>
        <charset val="134"/>
      </rPr>
      <t>（小时）</t>
    </r>
  </si>
  <si>
    <r>
      <rPr>
        <sz val="12"/>
        <color theme="1"/>
        <rFont val="方正仿宋_GBK"/>
        <charset val="134"/>
      </rPr>
      <t>睡眠呼吸监测过筛试验</t>
    </r>
  </si>
  <si>
    <r>
      <rPr>
        <sz val="12"/>
        <color theme="1"/>
        <rFont val="方正仿宋_GBK"/>
        <charset val="134"/>
      </rPr>
      <t>含口鼻呼吸、胸腹呼吸、血氧饱和度测定</t>
    </r>
  </si>
  <si>
    <r>
      <rPr>
        <sz val="12"/>
        <color theme="1"/>
        <rFont val="方正仿宋_GBK"/>
        <charset val="134"/>
      </rPr>
      <t>山东</t>
    </r>
    <r>
      <rPr>
        <sz val="12"/>
        <color theme="1"/>
        <rFont val="Nimbus Roman No9 L"/>
        <charset val="134"/>
      </rPr>
      <t>280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234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165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156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156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128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127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75</t>
    </r>
  </si>
  <si>
    <t>呼吸系统窥镜诊疗</t>
  </si>
  <si>
    <t>经气管镜防污染采样刷检查</t>
  </si>
  <si>
    <r>
      <rPr>
        <sz val="12"/>
        <color theme="1"/>
        <rFont val="方正仿宋_GBK"/>
        <charset val="134"/>
      </rPr>
      <t>含采样刷；不含微生物学检查</t>
    </r>
  </si>
  <si>
    <t>310605007a</t>
  </si>
  <si>
    <r>
      <rPr>
        <sz val="12"/>
        <color theme="1"/>
        <rFont val="方正仿宋_GBK"/>
        <charset val="134"/>
      </rPr>
      <t>经气管镜防污染采样刷检查</t>
    </r>
  </si>
  <si>
    <r>
      <rPr>
        <sz val="12"/>
        <color theme="1"/>
        <rFont val="方正仿宋_GBK"/>
        <charset val="134"/>
      </rPr>
      <t>甘肃</t>
    </r>
    <r>
      <rPr>
        <sz val="12"/>
        <color theme="1"/>
        <rFont val="Nimbus Roman No9 L"/>
        <charset val="134"/>
      </rPr>
      <t>320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277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260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170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北京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100</t>
    </r>
  </si>
  <si>
    <t>310605007b</t>
  </si>
  <si>
    <r>
      <rPr>
        <sz val="12"/>
        <color theme="1"/>
        <rFont val="方正仿宋_GBK"/>
        <charset val="134"/>
      </rPr>
      <t>经气管切开防污染采样刷检查</t>
    </r>
  </si>
  <si>
    <r>
      <rPr>
        <sz val="12"/>
        <color theme="1"/>
        <rFont val="方正仿宋_GBK"/>
        <charset val="134"/>
      </rPr>
      <t>云南</t>
    </r>
    <r>
      <rPr>
        <sz val="12"/>
        <color theme="1"/>
        <rFont val="Nimbus Roman No9 L"/>
        <charset val="134"/>
      </rPr>
      <t>360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178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170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重庆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50</t>
    </r>
  </si>
  <si>
    <r>
      <rPr>
        <sz val="12"/>
        <color theme="1"/>
        <rFont val="方正仿宋_GBK"/>
        <charset val="134"/>
      </rPr>
      <t>经气管镜镜支架置入术</t>
    </r>
  </si>
  <si>
    <r>
      <rPr>
        <sz val="12"/>
        <color theme="1"/>
        <rFont val="方正仿宋_GBK"/>
        <charset val="134"/>
      </rPr>
      <t>不含各种内镜及</t>
    </r>
    <r>
      <rPr>
        <sz val="12"/>
        <color theme="1"/>
        <rFont val="Nimbus Roman No9 L"/>
        <charset val="134"/>
      </rPr>
      <t>DSA</t>
    </r>
    <r>
      <rPr>
        <sz val="12"/>
        <color theme="1"/>
        <rFont val="方正仿宋_GBK"/>
        <charset val="134"/>
      </rPr>
      <t>的使用。</t>
    </r>
  </si>
  <si>
    <r>
      <rPr>
        <sz val="12"/>
        <color theme="1"/>
        <rFont val="方正仿宋_GBK"/>
        <charset val="134"/>
      </rPr>
      <t>支架</t>
    </r>
  </si>
  <si>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1214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812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780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660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600</t>
    </r>
  </si>
  <si>
    <r>
      <rPr>
        <sz val="12"/>
        <color theme="1"/>
        <rFont val="方正仿宋_GBK"/>
        <charset val="134"/>
      </rPr>
      <t>经气管镜引导支气管腔内放疗</t>
    </r>
  </si>
  <si>
    <r>
      <rPr>
        <sz val="12"/>
        <color theme="1"/>
        <rFont val="方正仿宋_GBK"/>
        <charset val="134"/>
      </rPr>
      <t>药物</t>
    </r>
  </si>
  <si>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1452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524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390</t>
    </r>
    <r>
      <rPr>
        <sz val="12"/>
        <color theme="1"/>
        <rFont val="方正仿宋_GBK"/>
        <charset val="134"/>
      </rPr>
      <t>（放疗置管）、云南</t>
    </r>
    <r>
      <rPr>
        <sz val="12"/>
        <color theme="1"/>
        <rFont val="Nimbus Roman No9 L"/>
        <charset val="134"/>
      </rPr>
      <t>250</t>
    </r>
  </si>
  <si>
    <r>
      <rPr>
        <sz val="12"/>
        <color theme="1"/>
        <rFont val="方正仿宋_GBK"/>
        <charset val="134"/>
      </rPr>
      <t>胸腔镜检查</t>
    </r>
  </si>
  <si>
    <r>
      <rPr>
        <sz val="12"/>
        <color theme="1"/>
        <rFont val="方正仿宋_GBK"/>
        <charset val="134"/>
      </rPr>
      <t>含活检；不含经胸腔镜的特殊治疗</t>
    </r>
  </si>
  <si>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1140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1100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1040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900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900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840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714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700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黑龙江</t>
    </r>
    <r>
      <rPr>
        <sz val="12"/>
        <color theme="1"/>
        <rFont val="Nimbus Roman No9 L"/>
        <charset val="134"/>
      </rPr>
      <t>660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650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625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592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550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500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450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450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450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315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280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200</t>
    </r>
  </si>
  <si>
    <r>
      <rPr>
        <b/>
        <sz val="12"/>
        <color theme="1"/>
        <rFont val="Nimbus Roman No9 L"/>
        <charset val="134"/>
      </rPr>
      <t>7</t>
    </r>
    <r>
      <rPr>
        <b/>
        <sz val="12"/>
        <color theme="1"/>
        <rFont val="方正仿宋_GBK"/>
        <charset val="134"/>
      </rPr>
      <t>．心脏及血管系统</t>
    </r>
  </si>
  <si>
    <t>心电生理和心功能检查</t>
  </si>
  <si>
    <t>动态心电图</t>
  </si>
  <si>
    <r>
      <rPr>
        <sz val="12"/>
        <color theme="1"/>
        <rFont val="方正仿宋_GBK"/>
        <charset val="134"/>
      </rPr>
      <t>含磁带、电池费用</t>
    </r>
  </si>
  <si>
    <r>
      <rPr>
        <sz val="12"/>
        <color theme="1"/>
        <rFont val="方正仿宋_GBK"/>
        <charset val="134"/>
      </rPr>
      <t>山东</t>
    </r>
    <r>
      <rPr>
        <sz val="12"/>
        <color theme="1"/>
        <rFont val="Nimbus Roman No9 L"/>
        <charset val="134"/>
      </rPr>
      <t>252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210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203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192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184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180-220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170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广西</t>
    </r>
    <r>
      <rPr>
        <sz val="12"/>
        <color theme="1"/>
        <rFont val="Nimbus Roman No9 L"/>
        <charset val="134"/>
      </rPr>
      <t>169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168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160-180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160-240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155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144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144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126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76</t>
    </r>
  </si>
  <si>
    <t>310701002a</t>
  </si>
  <si>
    <r>
      <rPr>
        <sz val="12"/>
        <color theme="1"/>
        <rFont val="方正仿宋_GBK"/>
        <charset val="134"/>
      </rPr>
      <t>动态心电图（十八导及以上）加收</t>
    </r>
  </si>
  <si>
    <r>
      <rPr>
        <sz val="12"/>
        <color theme="1"/>
        <rFont val="方正仿宋_GBK"/>
        <charset val="134"/>
      </rPr>
      <t>佩戴</t>
    </r>
    <r>
      <rPr>
        <sz val="12"/>
        <color theme="1"/>
        <rFont val="Nimbus Roman No9 L"/>
        <charset val="134"/>
      </rPr>
      <t>18</t>
    </r>
    <r>
      <rPr>
        <sz val="12"/>
        <color theme="1"/>
        <rFont val="方正仿宋_GBK"/>
        <charset val="134"/>
      </rPr>
      <t>及以上导联动态心电记录盒，连续记录</t>
    </r>
    <r>
      <rPr>
        <sz val="12"/>
        <color theme="1"/>
        <rFont val="Nimbus Roman No9 L"/>
        <charset val="134"/>
      </rPr>
      <t>24</t>
    </r>
    <r>
      <rPr>
        <sz val="12"/>
        <color theme="1"/>
        <rFont val="方正仿宋_GBK"/>
        <charset val="134"/>
      </rPr>
      <t>小时日常状态的动态心电信息，计算机辅助人工分析数据信息，出具报告。含电极、电池。</t>
    </r>
  </si>
  <si>
    <r>
      <rPr>
        <sz val="12"/>
        <color theme="1"/>
        <rFont val="方正仿宋_GBK"/>
        <charset val="134"/>
      </rPr>
      <t>日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</si>
  <si>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373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230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宁夏</t>
    </r>
    <r>
      <rPr>
        <sz val="12"/>
        <color theme="1"/>
        <rFont val="Nimbus Roman No9 L"/>
        <charset val="134"/>
      </rPr>
      <t>203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190</t>
    </r>
  </si>
  <si>
    <r>
      <rPr>
        <sz val="12"/>
        <color theme="1"/>
        <rFont val="方正仿宋_GBK"/>
        <charset val="134"/>
      </rPr>
      <t>心电监测电话传输</t>
    </r>
  </si>
  <si>
    <r>
      <rPr>
        <sz val="12"/>
        <color theme="1"/>
        <rFont val="方正仿宋_GBK"/>
        <charset val="134"/>
      </rPr>
      <t>含电池、电极费用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</si>
  <si>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118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96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吉林</t>
    </r>
    <r>
      <rPr>
        <sz val="12"/>
        <color theme="1"/>
        <rFont val="Nimbus Roman No9 L"/>
        <charset val="134"/>
      </rPr>
      <t>53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10</t>
    </r>
  </si>
  <si>
    <r>
      <rPr>
        <sz val="12"/>
        <color theme="1"/>
        <rFont val="方正仿宋_GBK"/>
        <charset val="134"/>
      </rPr>
      <t>心电图踏车负荷试验</t>
    </r>
  </si>
  <si>
    <r>
      <rPr>
        <sz val="12"/>
        <color theme="1"/>
        <rFont val="方正仿宋_GBK"/>
        <charset val="134"/>
      </rPr>
      <t>含电极费用</t>
    </r>
  </si>
  <si>
    <t>310701007a</t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</si>
  <si>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144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126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108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74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浙江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50</t>
    </r>
  </si>
  <si>
    <t>310701007b</t>
  </si>
  <si>
    <r>
      <rPr>
        <sz val="12"/>
        <color theme="1"/>
        <rFont val="方正仿宋_GBK"/>
        <charset val="134"/>
      </rPr>
      <t>心电图踏车负荷试验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方正仿宋_GBK"/>
        <charset val="134"/>
      </rPr>
      <t>电脑平板运动</t>
    </r>
    <r>
      <rPr>
        <sz val="12"/>
        <color theme="1"/>
        <rFont val="Nimbus Roman No9 L"/>
        <charset val="134"/>
      </rPr>
      <t>)</t>
    </r>
  </si>
  <si>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213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126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144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108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74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50</t>
    </r>
  </si>
  <si>
    <t>310701007c</t>
  </si>
  <si>
    <r>
      <rPr>
        <sz val="12"/>
        <color theme="1"/>
        <rFont val="方正仿宋_GBK"/>
        <charset val="134"/>
      </rPr>
      <t>心电图二阶梯负荷试验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</si>
  <si>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144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126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108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74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浙江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33</t>
    </r>
  </si>
  <si>
    <t>310701007d</t>
  </si>
  <si>
    <r>
      <rPr>
        <sz val="12"/>
        <color theme="1"/>
        <rFont val="方正仿宋_GBK"/>
        <charset val="134"/>
      </rPr>
      <t>心电图二阶梯负荷试验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方正仿宋_GBK"/>
        <charset val="134"/>
      </rPr>
      <t>电脑平板运动</t>
    </r>
    <r>
      <rPr>
        <sz val="12"/>
        <color theme="1"/>
        <rFont val="Nimbus Roman No9 L"/>
        <charset val="134"/>
      </rPr>
      <t>)</t>
    </r>
  </si>
  <si>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213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153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144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126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108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74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50</t>
    </r>
  </si>
  <si>
    <t>310701007e</t>
  </si>
  <si>
    <r>
      <rPr>
        <sz val="12"/>
        <color theme="1"/>
        <rFont val="方正仿宋_GBK"/>
        <charset val="134"/>
      </rPr>
      <t>心电图平板运动试验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</si>
  <si>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144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126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108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浙江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50</t>
    </r>
  </si>
  <si>
    <t>310701007f</t>
  </si>
  <si>
    <r>
      <rPr>
        <sz val="12"/>
        <color theme="1"/>
        <rFont val="方正仿宋_GBK"/>
        <charset val="134"/>
      </rPr>
      <t>心电图平板运动试验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方正仿宋_GBK"/>
        <charset val="134"/>
      </rPr>
      <t>电脑平板运动</t>
    </r>
    <r>
      <rPr>
        <sz val="12"/>
        <color theme="1"/>
        <rFont val="Nimbus Roman No9 L"/>
        <charset val="134"/>
      </rPr>
      <t>)</t>
    </r>
  </si>
  <si>
    <r>
      <rPr>
        <sz val="12"/>
        <color theme="1"/>
        <rFont val="方正仿宋_GBK"/>
        <charset val="134"/>
      </rPr>
      <t>心室晚电位</t>
    </r>
  </si>
  <si>
    <r>
      <rPr>
        <sz val="12"/>
        <color theme="1"/>
        <rFont val="方正仿宋_GBK"/>
        <charset val="134"/>
      </rPr>
      <t>西藏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84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74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72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62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53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44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44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20</t>
    </r>
  </si>
  <si>
    <r>
      <rPr>
        <sz val="12"/>
        <color theme="1"/>
        <rFont val="方正仿宋_GBK"/>
        <charset val="134"/>
      </rPr>
      <t>心房晚电位</t>
    </r>
  </si>
  <si>
    <r>
      <rPr>
        <sz val="12"/>
        <color theme="1"/>
        <rFont val="方正仿宋_GBK"/>
        <charset val="134"/>
      </rPr>
      <t>倾斜试验</t>
    </r>
  </si>
  <si>
    <r>
      <rPr>
        <sz val="12"/>
        <color theme="1"/>
        <rFont val="方正仿宋_GBK"/>
        <charset val="134"/>
      </rPr>
      <t>天津</t>
    </r>
    <r>
      <rPr>
        <sz val="12"/>
        <color theme="1"/>
        <rFont val="Nimbus Roman No9 L"/>
        <charset val="134"/>
      </rPr>
      <t>350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198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192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155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119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海南</t>
    </r>
    <r>
      <rPr>
        <sz val="12"/>
        <color theme="1"/>
        <rFont val="Nimbus Roman No9 L"/>
        <charset val="134"/>
      </rPr>
      <t>115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85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62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53</t>
    </r>
  </si>
  <si>
    <r>
      <rPr>
        <sz val="12"/>
        <color theme="1"/>
        <rFont val="方正仿宋_GBK"/>
        <charset val="134"/>
      </rPr>
      <t>动态血压监测</t>
    </r>
  </si>
  <si>
    <r>
      <rPr>
        <sz val="12"/>
        <color theme="1"/>
        <rFont val="方正仿宋_GBK"/>
        <charset val="134"/>
      </rPr>
      <t>含电池费用</t>
    </r>
  </si>
  <si>
    <r>
      <rPr>
        <sz val="12"/>
        <color theme="1"/>
        <rFont val="方正仿宋_GBK"/>
        <charset val="134"/>
      </rPr>
      <t>次：安徽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174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149.5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102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8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 xml:space="preserve">5
</t>
    </r>
    <r>
      <rPr>
        <sz val="12"/>
        <color theme="1"/>
        <rFont val="方正仿宋_GBK"/>
        <charset val="134"/>
      </rPr>
      <t>小时：山西</t>
    </r>
    <r>
      <rPr>
        <sz val="12"/>
        <color theme="1"/>
        <rFont val="Nimbus Roman No9 L"/>
        <charset val="134"/>
      </rPr>
      <t>15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13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9.2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8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8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7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6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6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5.5</t>
    </r>
  </si>
  <si>
    <r>
      <rPr>
        <sz val="12"/>
        <color theme="1"/>
        <rFont val="方正仿宋_GBK"/>
        <charset val="134"/>
      </rPr>
      <t>心输出量测定</t>
    </r>
  </si>
  <si>
    <r>
      <rPr>
        <sz val="12"/>
        <color theme="1"/>
        <rFont val="方正仿宋_GBK"/>
        <charset val="134"/>
      </rPr>
      <t>漂浮导管、温度传感器、漂浮导管置入套件</t>
    </r>
  </si>
  <si>
    <r>
      <rPr>
        <sz val="12"/>
        <color theme="1"/>
        <rFont val="方正仿宋_GBK"/>
        <charset val="134"/>
      </rPr>
      <t>湖南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280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260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260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255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四川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231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215.5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175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101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100</t>
    </r>
  </si>
  <si>
    <t>心脏电生理诊疗</t>
  </si>
  <si>
    <t>含介入操作、影像学监视、心电监测</t>
  </si>
  <si>
    <t>造影剂、导丝、导管、球囊、球囊导管、鞘、支架、滤网、一次性穿刺针、高压注射器、压力泵、环柄注射器套件</t>
  </si>
  <si>
    <r>
      <rPr>
        <sz val="12"/>
        <color theme="1"/>
        <rFont val="方正仿宋_GBK"/>
        <charset val="134"/>
      </rPr>
      <t>有创性血流动力学监测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方正仿宋_GBK"/>
        <charset val="134"/>
      </rPr>
      <t>床旁</t>
    </r>
    <r>
      <rPr>
        <sz val="12"/>
        <color theme="1"/>
        <rFont val="Nimbus Roman No9 L"/>
        <charset val="134"/>
      </rPr>
      <t>)</t>
    </r>
  </si>
  <si>
    <r>
      <rPr>
        <sz val="12"/>
        <color theme="1"/>
        <rFont val="方正仿宋_GBK"/>
        <charset val="134"/>
      </rPr>
      <t>含各房室腔内压力监测、心排血量测定</t>
    </r>
  </si>
  <si>
    <r>
      <rPr>
        <sz val="12"/>
        <color theme="1"/>
        <rFont val="方正仿宋_GBK"/>
        <charset val="134"/>
      </rPr>
      <t>漂浮导管</t>
    </r>
  </si>
  <si>
    <t>310702001b</t>
  </si>
  <si>
    <r>
      <rPr>
        <sz val="12"/>
        <color theme="1"/>
        <rFont val="方正仿宋_GBK"/>
        <charset val="134"/>
      </rPr>
      <t>有创性血流动力学监测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方正仿宋_GBK"/>
        <charset val="134"/>
      </rPr>
      <t>床旁</t>
    </r>
    <r>
      <rPr>
        <sz val="12"/>
        <color theme="1"/>
        <rFont val="Nimbus Roman No9 L"/>
        <charset val="134"/>
      </rPr>
      <t>)</t>
    </r>
    <r>
      <rPr>
        <sz val="12"/>
        <color theme="1"/>
        <rFont val="方正仿宋_GBK"/>
        <charset val="134"/>
      </rPr>
      <t>心排血量测定</t>
    </r>
  </si>
  <si>
    <r>
      <rPr>
        <sz val="12"/>
        <color theme="1"/>
        <rFont val="方正仿宋_GBK"/>
        <charset val="134"/>
      </rPr>
      <t>次：河南</t>
    </r>
    <r>
      <rPr>
        <sz val="12"/>
        <color theme="1"/>
        <rFont val="Nimbus Roman No9 L"/>
        <charset val="134"/>
      </rPr>
      <t>1100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510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西藏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156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 xml:space="preserve">53
</t>
    </r>
    <r>
      <rPr>
        <sz val="12"/>
        <color theme="1"/>
        <rFont val="方正仿宋_GBK"/>
        <charset val="134"/>
      </rPr>
      <t>小时：海南</t>
    </r>
    <r>
      <rPr>
        <sz val="12"/>
        <color theme="1"/>
        <rFont val="Nimbus Roman No9 L"/>
        <charset val="134"/>
      </rPr>
      <t>44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40</t>
    </r>
  </si>
  <si>
    <r>
      <rPr>
        <sz val="12"/>
        <color theme="1"/>
        <rFont val="方正仿宋_GBK"/>
        <charset val="134"/>
      </rPr>
      <t>有创性心内电生理检查</t>
    </r>
  </si>
  <si>
    <r>
      <rPr>
        <sz val="12"/>
        <color theme="1"/>
        <rFont val="方正仿宋_GBK"/>
        <charset val="134"/>
      </rPr>
      <t>心导管、一次性穿刺针</t>
    </r>
  </si>
  <si>
    <r>
      <rPr>
        <sz val="12"/>
        <color theme="1"/>
        <rFont val="方正仿宋_GBK"/>
        <charset val="134"/>
      </rPr>
      <t>黑龙江</t>
    </r>
    <r>
      <rPr>
        <sz val="12"/>
        <color theme="1"/>
        <rFont val="Nimbus Roman No9 L"/>
        <charset val="134"/>
      </rPr>
      <t>2718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1690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1688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1500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1400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1400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1380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1360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1275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1170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1150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1050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967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900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900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900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900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900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780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720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720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500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500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500</t>
    </r>
  </si>
  <si>
    <r>
      <rPr>
        <sz val="12"/>
        <color theme="1"/>
        <rFont val="方正仿宋_GBK"/>
        <charset val="134"/>
      </rPr>
      <t>起搏器功能分析和随访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</si>
  <si>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118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112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84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79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72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63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59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51.8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51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48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35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26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12</t>
    </r>
  </si>
  <si>
    <r>
      <rPr>
        <sz val="12"/>
        <color theme="1"/>
        <rFont val="方正仿宋_GBK"/>
        <charset val="134"/>
      </rPr>
      <t>起搏器程控功能检查</t>
    </r>
  </si>
  <si>
    <r>
      <rPr>
        <sz val="12"/>
        <color theme="1"/>
        <rFont val="方正仿宋_GBK"/>
        <charset val="134"/>
      </rPr>
      <t>含起搏器功能分析与编程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</si>
  <si>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118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79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72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63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58.8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53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51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39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39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35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35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34.5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26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20</t>
    </r>
  </si>
  <si>
    <r>
      <rPr>
        <sz val="12"/>
        <color theme="1"/>
        <rFont val="方正仿宋_GBK"/>
        <charset val="134"/>
      </rPr>
      <t>体外经胸型心脏临时起搏术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</si>
  <si>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121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106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77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66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63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53.3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45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42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39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38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20</t>
    </r>
  </si>
  <si>
    <r>
      <rPr>
        <sz val="12"/>
        <color theme="1"/>
        <rFont val="方正仿宋_GBK"/>
        <charset val="134"/>
      </rPr>
      <t>经食管心脏起搏术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</si>
  <si>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242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145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132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福建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126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121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121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112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102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96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78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65</t>
    </r>
  </si>
  <si>
    <r>
      <rPr>
        <sz val="12"/>
        <color theme="1"/>
        <rFont val="方正仿宋_GBK"/>
        <charset val="134"/>
      </rPr>
      <t>经食管心脏调搏术</t>
    </r>
  </si>
  <si>
    <r>
      <rPr>
        <sz val="12"/>
        <color theme="1"/>
        <rFont val="方正仿宋_GBK"/>
        <charset val="134"/>
      </rPr>
      <t>指超速抑制心动过速治疗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</si>
  <si>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242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210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175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145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132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湖南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126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126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125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124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102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97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96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78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65</t>
    </r>
  </si>
  <si>
    <r>
      <rPr>
        <sz val="12"/>
        <color theme="1"/>
        <rFont val="方正仿宋_GBK"/>
        <charset val="134"/>
      </rPr>
      <t>心脏电复律术</t>
    </r>
  </si>
  <si>
    <r>
      <rPr>
        <sz val="12"/>
        <color theme="1"/>
        <rFont val="方正仿宋_GBK"/>
        <charset val="134"/>
      </rPr>
      <t>山西</t>
    </r>
    <r>
      <rPr>
        <sz val="12"/>
        <color theme="1"/>
        <rFont val="Nimbus Roman No9 L"/>
        <charset val="134"/>
      </rPr>
      <t>280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273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255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239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221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155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115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106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河北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89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84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84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79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72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66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30</t>
    </r>
  </si>
  <si>
    <r>
      <rPr>
        <sz val="12"/>
        <color theme="1"/>
        <rFont val="方正仿宋_GBK"/>
        <charset val="134"/>
      </rPr>
      <t>心脏电除颤术</t>
    </r>
  </si>
  <si>
    <r>
      <rPr>
        <sz val="12"/>
        <color theme="1"/>
        <rFont val="方正仿宋_GBK"/>
        <charset val="134"/>
      </rPr>
      <t>浙江</t>
    </r>
    <r>
      <rPr>
        <sz val="12"/>
        <color theme="1"/>
        <rFont val="Nimbus Roman No9 L"/>
        <charset val="134"/>
      </rPr>
      <t>195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158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95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89.5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89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89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81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65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63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52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48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30</t>
    </r>
  </si>
  <si>
    <r>
      <rPr>
        <sz val="12"/>
        <color theme="1"/>
        <rFont val="方正仿宋_GBK"/>
        <charset val="134"/>
      </rPr>
      <t>体外自动心脏变律除颤术</t>
    </r>
  </si>
  <si>
    <r>
      <rPr>
        <sz val="12"/>
        <color theme="1"/>
        <rFont val="方正仿宋_GBK"/>
        <charset val="134"/>
      </rPr>
      <t>一次性复律除颤电极</t>
    </r>
  </si>
  <si>
    <r>
      <rPr>
        <sz val="12"/>
        <color theme="1"/>
        <rFont val="方正仿宋_GBK"/>
        <charset val="134"/>
      </rPr>
      <t>河南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145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132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89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86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80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79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广西</t>
    </r>
    <r>
      <rPr>
        <sz val="12"/>
        <color theme="1"/>
        <rFont val="Nimbus Roman No9 L"/>
        <charset val="134"/>
      </rPr>
      <t>78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68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55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53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40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30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24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20</t>
    </r>
  </si>
  <si>
    <r>
      <rPr>
        <sz val="12"/>
        <color theme="1"/>
        <rFont val="方正仿宋_GBK"/>
        <charset val="134"/>
      </rPr>
      <t>右心导管检查术</t>
    </r>
  </si>
  <si>
    <r>
      <rPr>
        <sz val="12"/>
        <color theme="1"/>
        <rFont val="方正仿宋_GBK"/>
        <charset val="134"/>
      </rPr>
      <t>含电生理检查、血氧测定</t>
    </r>
  </si>
  <si>
    <r>
      <rPr>
        <sz val="12"/>
        <color theme="1"/>
        <rFont val="方正仿宋_GBK"/>
        <charset val="134"/>
      </rPr>
      <t>导管、导丝、一次性穿刺针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</si>
  <si>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2328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2100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2065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1980</t>
    </r>
    <r>
      <rPr>
        <sz val="12"/>
        <color theme="1"/>
        <rFont val="方正仿宋_GBK"/>
        <charset val="134"/>
      </rPr>
      <t>（含造影术）、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1700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河南</t>
    </r>
    <r>
      <rPr>
        <sz val="12"/>
        <color theme="1"/>
        <rFont val="Nimbus Roman No9 L"/>
        <charset val="134"/>
      </rPr>
      <t>1600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1500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1400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1394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1375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1250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1242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1210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1200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1080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1080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1050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990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950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900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900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900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780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600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400</t>
    </r>
  </si>
  <si>
    <r>
      <rPr>
        <sz val="12"/>
        <color theme="1"/>
        <rFont val="方正仿宋_GBK"/>
        <charset val="134"/>
      </rPr>
      <t>左心导管检查术</t>
    </r>
  </si>
  <si>
    <r>
      <rPr>
        <sz val="12"/>
        <color theme="1"/>
        <rFont val="方正仿宋_GBK"/>
        <charset val="134"/>
      </rPr>
      <t>含电生理检查</t>
    </r>
  </si>
  <si>
    <t>310702021a</t>
  </si>
  <si>
    <r>
      <rPr>
        <sz val="12"/>
        <color theme="1"/>
        <rFont val="方正仿宋_GBK"/>
        <charset val="134"/>
      </rPr>
      <t>山东</t>
    </r>
    <r>
      <rPr>
        <sz val="12"/>
        <color theme="1"/>
        <rFont val="Nimbus Roman No9 L"/>
        <charset val="134"/>
      </rPr>
      <t>2520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2380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2328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2065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2000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1870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山西</t>
    </r>
    <r>
      <rPr>
        <sz val="12"/>
        <color theme="1"/>
        <rFont val="Nimbus Roman No9 L"/>
        <charset val="134"/>
      </rPr>
      <t>1820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1800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1625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1544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1500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1392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1380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1200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1200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1200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1200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1100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1050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1040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780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750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400</t>
    </r>
  </si>
  <si>
    <t>310702021b</t>
  </si>
  <si>
    <r>
      <rPr>
        <sz val="12"/>
        <color theme="1"/>
        <rFont val="方正仿宋_GBK"/>
        <charset val="134"/>
      </rPr>
      <t>左室造影术</t>
    </r>
  </si>
  <si>
    <r>
      <rPr>
        <sz val="12"/>
        <color theme="1"/>
        <rFont val="方正仿宋_GBK"/>
        <charset val="134"/>
      </rPr>
      <t>辽宁</t>
    </r>
    <r>
      <rPr>
        <sz val="12"/>
        <color theme="1"/>
        <rFont val="Nimbus Roman No9 L"/>
        <charset val="134"/>
      </rPr>
      <t>2328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1870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广西</t>
    </r>
    <r>
      <rPr>
        <sz val="12"/>
        <color theme="1"/>
        <rFont val="Nimbus Roman No9 L"/>
        <charset val="134"/>
      </rPr>
      <t>1544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1200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1200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1100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780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750</t>
    </r>
  </si>
  <si>
    <r>
      <rPr>
        <b/>
        <sz val="12"/>
        <rFont val="Nimbus Roman No9 L"/>
        <charset val="134"/>
      </rPr>
      <t>8</t>
    </r>
    <r>
      <rPr>
        <b/>
        <sz val="12"/>
        <rFont val="方正仿宋_GBK"/>
        <charset val="134"/>
      </rPr>
      <t>．血液及淋巴系统</t>
    </r>
  </si>
  <si>
    <r>
      <rPr>
        <sz val="12"/>
        <color theme="1"/>
        <rFont val="方正仿宋_GBK"/>
        <charset val="134"/>
      </rPr>
      <t>前哨淋巴结探测术</t>
    </r>
  </si>
  <si>
    <r>
      <rPr>
        <sz val="12"/>
        <color theme="1"/>
        <rFont val="方正仿宋_GBK"/>
        <charset val="134"/>
      </rPr>
      <t>骨髓红细胞去除</t>
    </r>
  </si>
  <si>
    <r>
      <rPr>
        <sz val="12"/>
        <color theme="1"/>
        <rFont val="方正仿宋_GBK"/>
        <charset val="134"/>
      </rPr>
      <t>管道</t>
    </r>
  </si>
  <si>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1300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北京</t>
    </r>
    <r>
      <rPr>
        <sz val="12"/>
        <color theme="1"/>
        <rFont val="Nimbus Roman No9 L"/>
        <charset val="134"/>
      </rPr>
      <t>826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800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380</t>
    </r>
    <r>
      <rPr>
        <sz val="12"/>
        <color theme="1"/>
        <rFont val="方正仿宋_GBK"/>
        <charset val="134"/>
      </rPr>
      <t>，海南、贵州市场调节价</t>
    </r>
  </si>
  <si>
    <r>
      <rPr>
        <sz val="12"/>
        <color theme="1"/>
        <rFont val="方正仿宋_GBK"/>
        <charset val="134"/>
      </rPr>
      <t>骨髓血浆去除</t>
    </r>
  </si>
  <si>
    <r>
      <rPr>
        <sz val="12"/>
        <color theme="1"/>
        <rFont val="方正仿宋_GBK"/>
        <charset val="134"/>
      </rPr>
      <t>甘肃</t>
    </r>
    <r>
      <rPr>
        <sz val="12"/>
        <color theme="1"/>
        <rFont val="Nimbus Roman No9 L"/>
        <charset val="134"/>
      </rPr>
      <t>2990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1700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1300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800</t>
    </r>
  </si>
  <si>
    <r>
      <rPr>
        <b/>
        <sz val="12"/>
        <color theme="1"/>
        <rFont val="Nimbus Roman No9 L"/>
        <charset val="134"/>
      </rPr>
      <t>9</t>
    </r>
    <r>
      <rPr>
        <b/>
        <sz val="12"/>
        <color theme="1"/>
        <rFont val="方正仿宋_GBK"/>
        <charset val="134"/>
      </rPr>
      <t>．消化系统</t>
    </r>
  </si>
  <si>
    <t>食管诊疗</t>
  </si>
  <si>
    <t>食管测压</t>
  </si>
  <si>
    <r>
      <rPr>
        <sz val="12"/>
        <color theme="1"/>
        <rFont val="方正仿宋_GBK"/>
        <charset val="134"/>
      </rPr>
      <t>含上、下食管括约肌压力测定、食管蠕动测定、食管及括约肌长度测定、药物激发试验、打印报告；不含动态压力监测</t>
    </r>
  </si>
  <si>
    <t>310901001a</t>
  </si>
  <si>
    <r>
      <rPr>
        <sz val="12"/>
        <color theme="1"/>
        <rFont val="方正仿宋_GBK"/>
        <charset val="134"/>
      </rPr>
      <t>全食管测压</t>
    </r>
  </si>
  <si>
    <r>
      <rPr>
        <sz val="12"/>
        <color theme="1"/>
        <rFont val="方正仿宋_GBK"/>
        <charset val="134"/>
      </rPr>
      <t>青海</t>
    </r>
    <r>
      <rPr>
        <sz val="12"/>
        <color theme="1"/>
        <rFont val="Nimbus Roman No9 L"/>
        <charset val="134"/>
      </rPr>
      <t>600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330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284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260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202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188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175</t>
    </r>
    <r>
      <rPr>
        <b/>
        <u/>
        <sz val="12"/>
        <color theme="1"/>
        <rFont val="方正仿宋_GBK"/>
        <charset val="134"/>
      </rPr>
      <t>、新疆</t>
    </r>
    <r>
      <rPr>
        <b/>
        <u/>
        <sz val="12"/>
        <color theme="1"/>
        <rFont val="Nimbus Roman No9 L"/>
        <charset val="134"/>
      </rPr>
      <t>170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贵州</t>
    </r>
    <r>
      <rPr>
        <sz val="12"/>
        <color theme="1"/>
        <rFont val="Nimbus Roman No9 L"/>
        <charset val="134"/>
      </rPr>
      <t>170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165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158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30</t>
    </r>
  </si>
  <si>
    <t>310901001b</t>
  </si>
  <si>
    <r>
      <rPr>
        <sz val="12"/>
        <color theme="1"/>
        <rFont val="方正仿宋_GBK"/>
        <charset val="134"/>
      </rPr>
      <t>部分食管测压</t>
    </r>
  </si>
  <si>
    <r>
      <rPr>
        <sz val="12"/>
        <color theme="1"/>
        <rFont val="方正仿宋_GBK"/>
        <charset val="134"/>
      </rPr>
      <t>海南</t>
    </r>
    <r>
      <rPr>
        <sz val="12"/>
        <color theme="1"/>
        <rFont val="Nimbus Roman No9 L"/>
        <charset val="134"/>
      </rPr>
      <t>209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165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143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138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138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136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128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70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60</t>
    </r>
  </si>
  <si>
    <t>胃肠道诊疗</t>
  </si>
  <si>
    <t>胃肠电图</t>
  </si>
  <si>
    <t>310902001b</t>
  </si>
  <si>
    <r>
      <rPr>
        <sz val="12"/>
        <color theme="1"/>
        <rFont val="方正仿宋_GBK"/>
        <charset val="134"/>
      </rPr>
      <t>动态胃肠电图</t>
    </r>
  </si>
  <si>
    <r>
      <rPr>
        <sz val="12"/>
        <color theme="1"/>
        <rFont val="方正仿宋_GBK"/>
        <charset val="134"/>
      </rPr>
      <t>海南</t>
    </r>
    <r>
      <rPr>
        <sz val="12"/>
        <color theme="1"/>
        <rFont val="Nimbus Roman No9 L"/>
        <charset val="134"/>
      </rPr>
      <t>366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275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264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236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225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196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山西</t>
    </r>
    <r>
      <rPr>
        <sz val="12"/>
        <color theme="1"/>
        <rFont val="Nimbus Roman No9 L"/>
        <charset val="134"/>
      </rPr>
      <t>190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189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182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170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137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90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88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50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42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32.5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10</t>
    </r>
  </si>
  <si>
    <r>
      <rPr>
        <sz val="12"/>
        <color theme="1"/>
        <rFont val="Nimbus Roman No9 L"/>
        <charset val="134"/>
      </rPr>
      <t>24</t>
    </r>
    <r>
      <rPr>
        <sz val="12"/>
        <color theme="1"/>
        <rFont val="方正仿宋_GBK"/>
        <charset val="134"/>
      </rPr>
      <t>小时动态胃酸监测</t>
    </r>
  </si>
  <si>
    <r>
      <rPr>
        <sz val="12"/>
        <color theme="1"/>
        <rFont val="方正仿宋_GBK"/>
        <charset val="134"/>
      </rPr>
      <t>含酸监测和碱监测</t>
    </r>
  </si>
  <si>
    <r>
      <rPr>
        <sz val="12"/>
        <color theme="1"/>
        <rFont val="方正仿宋_GBK"/>
        <charset val="134"/>
      </rPr>
      <t>江苏</t>
    </r>
    <r>
      <rPr>
        <sz val="12"/>
        <color theme="1"/>
        <rFont val="Nimbus Roman No9 L"/>
        <charset val="134"/>
      </rPr>
      <t>520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450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385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360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350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310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298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重庆</t>
    </r>
    <r>
      <rPr>
        <sz val="12"/>
        <color theme="1"/>
        <rFont val="Nimbus Roman No9 L"/>
        <charset val="134"/>
      </rPr>
      <t>270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252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234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50</t>
    </r>
  </si>
  <si>
    <r>
      <rPr>
        <sz val="12"/>
        <color theme="1"/>
        <rFont val="Nimbus Roman No9 L"/>
        <charset val="134"/>
      </rPr>
      <t>24</t>
    </r>
    <r>
      <rPr>
        <sz val="12"/>
        <color theme="1"/>
        <rFont val="方正仿宋_GBK"/>
        <charset val="134"/>
      </rPr>
      <t>小时胃肠压力测定</t>
    </r>
  </si>
  <si>
    <r>
      <rPr>
        <sz val="12"/>
        <color theme="1"/>
        <rFont val="方正仿宋_GBK"/>
        <charset val="134"/>
      </rPr>
      <t>江苏</t>
    </r>
    <r>
      <rPr>
        <sz val="12"/>
        <color theme="1"/>
        <rFont val="Nimbus Roman No9 L"/>
        <charset val="134"/>
      </rPr>
      <t>455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320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310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280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275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270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264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260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213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吉林</t>
    </r>
    <r>
      <rPr>
        <sz val="12"/>
        <color theme="1"/>
        <rFont val="Nimbus Roman No9 L"/>
        <charset val="134"/>
      </rPr>
      <t>210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170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112</t>
    </r>
  </si>
  <si>
    <r>
      <rPr>
        <sz val="12"/>
        <color theme="1"/>
        <rFont val="方正仿宋_GBK"/>
        <charset val="134"/>
      </rPr>
      <t>纤维胃十二指肠镜检查</t>
    </r>
  </si>
  <si>
    <r>
      <rPr>
        <sz val="12"/>
        <color theme="1"/>
        <rFont val="方正仿宋_GBK"/>
        <charset val="134"/>
      </rPr>
      <t>含活检、刷检</t>
    </r>
  </si>
  <si>
    <r>
      <rPr>
        <sz val="12"/>
        <color theme="1"/>
        <rFont val="方正仿宋_GBK"/>
        <charset val="134"/>
      </rPr>
      <t>一次性活检钳</t>
    </r>
  </si>
  <si>
    <t>310902005a</t>
  </si>
  <si>
    <t>纤维胃十二指肠镜检查</t>
  </si>
  <si>
    <r>
      <rPr>
        <sz val="12"/>
        <color theme="1"/>
        <rFont val="方正仿宋_GBK"/>
        <charset val="134"/>
      </rPr>
      <t>湖北</t>
    </r>
    <r>
      <rPr>
        <sz val="12"/>
        <color theme="1"/>
        <rFont val="Nimbus Roman No9 L"/>
        <charset val="134"/>
      </rPr>
      <t>270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260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145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145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140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136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130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125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、福建</t>
    </r>
    <r>
      <rPr>
        <sz val="12"/>
        <color theme="1"/>
        <rFont val="Nimbus Roman No9 L"/>
        <charset val="134"/>
      </rPr>
      <t>110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105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95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94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湖南</t>
    </r>
    <r>
      <rPr>
        <sz val="12"/>
        <color theme="1"/>
        <rFont val="Nimbus Roman No9 L"/>
        <charset val="134"/>
      </rPr>
      <t>83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75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60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60</t>
    </r>
  </si>
  <si>
    <t>310902005b</t>
  </si>
  <si>
    <r>
      <rPr>
        <sz val="12"/>
        <color theme="1"/>
        <rFont val="方正仿宋_GBK"/>
        <charset val="134"/>
      </rPr>
      <t>电子胃十二指肠镜检查</t>
    </r>
  </si>
  <si>
    <r>
      <rPr>
        <sz val="12"/>
        <color theme="1"/>
        <rFont val="方正仿宋_GBK"/>
        <charset val="134"/>
      </rPr>
      <t>上海</t>
    </r>
    <r>
      <rPr>
        <sz val="12"/>
        <color theme="1"/>
        <rFont val="Nimbus Roman No9 L"/>
        <charset val="134"/>
      </rPr>
      <t>380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280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260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246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230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河北</t>
    </r>
    <r>
      <rPr>
        <sz val="12"/>
        <color theme="1"/>
        <rFont val="Nimbus Roman No9 L"/>
        <charset val="134"/>
      </rPr>
      <t>225</t>
    </r>
    <r>
      <rPr>
        <sz val="12"/>
        <color theme="1"/>
        <rFont val="方正仿宋_GBK"/>
        <charset val="134"/>
      </rPr>
      <t>、陕西</t>
    </r>
    <r>
      <rPr>
        <sz val="12"/>
        <color theme="1"/>
        <rFont val="Nimbus Roman No9 L"/>
        <charset val="134"/>
      </rPr>
      <t>220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210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183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175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135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105</t>
    </r>
  </si>
  <si>
    <r>
      <rPr>
        <sz val="12"/>
        <color theme="1"/>
        <rFont val="方正仿宋_GBK"/>
        <charset val="134"/>
      </rPr>
      <t>胆道镜检查</t>
    </r>
  </si>
  <si>
    <t>310905006d</t>
  </si>
  <si>
    <t>经口电子胆管镜诊疗</t>
  </si>
  <si>
    <r>
      <rPr>
        <sz val="12"/>
        <color theme="1"/>
        <rFont val="方正仿宋_GBK"/>
        <charset val="134"/>
      </rPr>
      <t>造影导管、导丝、血管夹导管、扩约肌切开刀、取石网篮、一次性息肉勒除器、一次性活检组织检查钳、止血夹、体内注射治疗针</t>
    </r>
  </si>
  <si>
    <r>
      <rPr>
        <sz val="12"/>
        <color theme="1"/>
        <rFont val="方正仿宋_GBK"/>
        <charset val="134"/>
      </rPr>
      <t>天津</t>
    </r>
    <r>
      <rPr>
        <sz val="12"/>
        <color theme="1"/>
        <rFont val="Nimbus Roman No9 L"/>
        <charset val="134"/>
      </rPr>
      <t>2800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2200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2200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2100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2100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2000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2000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2000</t>
    </r>
    <r>
      <rPr>
        <sz val="12"/>
        <color theme="1"/>
        <rFont val="方正仿宋_GBK"/>
        <charset val="134"/>
      </rPr>
      <t>、甘肃</t>
    </r>
    <r>
      <rPr>
        <sz val="12"/>
        <color theme="1"/>
        <rFont val="Nimbus Roman No9 L"/>
        <charset val="134"/>
      </rPr>
      <t>1955</t>
    </r>
    <r>
      <rPr>
        <sz val="12"/>
        <color theme="1"/>
        <rFont val="方正仿宋_GBK"/>
        <charset val="134"/>
      </rPr>
      <t>、青海</t>
    </r>
    <r>
      <rPr>
        <sz val="12"/>
        <color theme="1"/>
        <rFont val="Nimbus Roman No9 L"/>
        <charset val="134"/>
      </rPr>
      <t>1600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1575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1280</t>
    </r>
    <r>
      <rPr>
        <sz val="12"/>
        <color theme="1"/>
        <rFont val="方正仿宋_GBK"/>
        <charset val="134"/>
      </rPr>
      <t>、内蒙古</t>
    </r>
    <r>
      <rPr>
        <sz val="12"/>
        <color theme="1"/>
        <rFont val="Nimbus Roman No9 L"/>
        <charset val="134"/>
      </rPr>
      <t>500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410</t>
    </r>
  </si>
  <si>
    <r>
      <rPr>
        <sz val="12"/>
        <color theme="1"/>
        <rFont val="方正仿宋_GBK"/>
        <charset val="134"/>
      </rPr>
      <t>腹腔镜检查</t>
    </r>
  </si>
  <si>
    <r>
      <rPr>
        <sz val="12"/>
        <color theme="1"/>
        <rFont val="方正仿宋_GBK"/>
        <charset val="134"/>
      </rPr>
      <t>含活检</t>
    </r>
  </si>
  <si>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770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720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700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680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福建</t>
    </r>
    <r>
      <rPr>
        <sz val="12"/>
        <color theme="1"/>
        <rFont val="Nimbus Roman No9 L"/>
        <charset val="134"/>
      </rPr>
      <t>660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621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609</t>
    </r>
    <r>
      <rPr>
        <sz val="12"/>
        <color theme="1"/>
        <rFont val="方正仿宋_GBK"/>
        <charset val="134"/>
      </rPr>
      <t>、黑龙江</t>
    </r>
    <r>
      <rPr>
        <sz val="12"/>
        <color theme="1"/>
        <rFont val="Nimbus Roman No9 L"/>
        <charset val="134"/>
      </rPr>
      <t>600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520</t>
    </r>
    <r>
      <rPr>
        <sz val="12"/>
        <color theme="1"/>
        <rFont val="方正仿宋_GBK"/>
        <charset val="134"/>
      </rPr>
      <t>、重庆</t>
    </r>
    <r>
      <rPr>
        <sz val="12"/>
        <color theme="1"/>
        <rFont val="Nimbus Roman No9 L"/>
        <charset val="134"/>
      </rPr>
      <t>500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500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460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440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440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350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350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330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300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278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260</t>
    </r>
    <r>
      <rPr>
        <sz val="12"/>
        <color theme="1"/>
        <rFont val="方正仿宋_GBK"/>
        <charset val="134"/>
      </rPr>
      <t>、北京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160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150</t>
    </r>
  </si>
  <si>
    <r>
      <rPr>
        <b/>
        <sz val="12"/>
        <color theme="1"/>
        <rFont val="Nimbus Roman No9 L"/>
        <charset val="134"/>
      </rPr>
      <t>13</t>
    </r>
    <r>
      <rPr>
        <b/>
        <sz val="12"/>
        <color theme="1"/>
        <rFont val="方正仿宋_GBK"/>
        <charset val="134"/>
      </rPr>
      <t>．肌肉骨骼系统</t>
    </r>
  </si>
  <si>
    <t>关节镜检查</t>
  </si>
  <si>
    <r>
      <rPr>
        <sz val="12"/>
        <color theme="1"/>
        <rFont val="方正仿宋_GBK"/>
        <charset val="134"/>
      </rPr>
      <t>甘肃</t>
    </r>
    <r>
      <rPr>
        <sz val="12"/>
        <color theme="1"/>
        <rFont val="Nimbus Roman No9 L"/>
        <charset val="134"/>
      </rPr>
      <t>1110</t>
    </r>
    <r>
      <rPr>
        <sz val="12"/>
        <color theme="1"/>
        <rFont val="方正仿宋_GBK"/>
        <charset val="134"/>
      </rPr>
      <t>、青海（髋关节、腕掌关节、膝关节</t>
    </r>
    <r>
      <rPr>
        <sz val="12"/>
        <color theme="1"/>
        <rFont val="Nimbus Roman No9 L"/>
        <charset val="134"/>
      </rPr>
      <t>700</t>
    </r>
    <r>
      <rPr>
        <sz val="12"/>
        <color theme="1"/>
        <rFont val="方正仿宋_GBK"/>
        <charset val="134"/>
      </rPr>
      <t>，指间关节</t>
    </r>
    <r>
      <rPr>
        <sz val="12"/>
        <color theme="1"/>
        <rFont val="Nimbus Roman No9 L"/>
        <charset val="134"/>
      </rPr>
      <t>500</t>
    </r>
    <r>
      <rPr>
        <sz val="12"/>
        <color theme="1"/>
        <rFont val="方正仿宋_GBK"/>
        <charset val="134"/>
      </rPr>
      <t>）、黑龙江</t>
    </r>
    <r>
      <rPr>
        <sz val="12"/>
        <color theme="1"/>
        <rFont val="Nimbus Roman No9 L"/>
        <charset val="134"/>
      </rPr>
      <t>540</t>
    </r>
    <r>
      <rPr>
        <sz val="12"/>
        <color theme="1"/>
        <rFont val="方正仿宋_GBK"/>
        <charset val="134"/>
      </rPr>
      <t>、江苏</t>
    </r>
    <r>
      <rPr>
        <sz val="12"/>
        <color theme="1"/>
        <rFont val="Nimbus Roman No9 L"/>
        <charset val="134"/>
      </rPr>
      <t>520</t>
    </r>
    <r>
      <rPr>
        <sz val="12"/>
        <color theme="1"/>
        <rFont val="方正仿宋_GBK"/>
        <charset val="134"/>
      </rPr>
      <t>、</t>
    </r>
    <r>
      <rPr>
        <b/>
        <u/>
        <sz val="12"/>
        <color theme="1"/>
        <rFont val="方正仿宋_GBK"/>
        <charset val="134"/>
      </rPr>
      <t>新疆</t>
    </r>
    <r>
      <rPr>
        <b/>
        <u/>
        <sz val="12"/>
        <color theme="1"/>
        <rFont val="Nimbus Roman No9 L"/>
        <charset val="134"/>
      </rPr>
      <t>510</t>
    </r>
    <r>
      <rPr>
        <b/>
        <u/>
        <sz val="12"/>
        <color theme="1"/>
        <rFont val="方正仿宋_GBK"/>
        <charset val="134"/>
      </rPr>
      <t>、</t>
    </r>
    <r>
      <rPr>
        <sz val="12"/>
        <color theme="1"/>
        <rFont val="方正仿宋_GBK"/>
        <charset val="134"/>
      </rPr>
      <t>陕西</t>
    </r>
    <r>
      <rPr>
        <sz val="12"/>
        <color theme="1"/>
        <rFont val="Nimbus Roman No9 L"/>
        <charset val="134"/>
      </rPr>
      <t>450</t>
    </r>
    <r>
      <rPr>
        <sz val="12"/>
        <color theme="1"/>
        <rFont val="方正仿宋_GBK"/>
        <charset val="134"/>
      </rPr>
      <t>、上海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、山东</t>
    </r>
    <r>
      <rPr>
        <sz val="12"/>
        <color theme="1"/>
        <rFont val="Nimbus Roman No9 L"/>
        <charset val="134"/>
      </rPr>
      <t>400</t>
    </r>
    <r>
      <rPr>
        <sz val="12"/>
        <color theme="1"/>
        <rFont val="方正仿宋_GBK"/>
        <charset val="134"/>
      </rPr>
      <t>、湖北</t>
    </r>
    <r>
      <rPr>
        <sz val="12"/>
        <color theme="1"/>
        <rFont val="Nimbus Roman No9 L"/>
        <charset val="134"/>
      </rPr>
      <t>350</t>
    </r>
    <r>
      <rPr>
        <sz val="12"/>
        <color theme="1"/>
        <rFont val="方正仿宋_GBK"/>
        <charset val="134"/>
      </rPr>
      <t>、广西</t>
    </r>
    <r>
      <rPr>
        <sz val="12"/>
        <color theme="1"/>
        <rFont val="Nimbus Roman No9 L"/>
        <charset val="134"/>
      </rPr>
      <t>250</t>
    </r>
    <r>
      <rPr>
        <sz val="12"/>
        <color theme="1"/>
        <rFont val="方正仿宋_GBK"/>
        <charset val="134"/>
      </rPr>
      <t>、河南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、湖南</t>
    </r>
    <r>
      <rPr>
        <sz val="12"/>
        <color theme="1"/>
        <rFont val="Nimbus Roman No9 L"/>
        <charset val="134"/>
      </rPr>
      <t>240</t>
    </r>
    <r>
      <rPr>
        <sz val="12"/>
        <color theme="1"/>
        <rFont val="方正仿宋_GBK"/>
        <charset val="134"/>
      </rPr>
      <t>、浙江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、河北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、云南</t>
    </r>
    <r>
      <rPr>
        <sz val="12"/>
        <color theme="1"/>
        <rFont val="Nimbus Roman No9 L"/>
        <charset val="134"/>
      </rPr>
      <t>200</t>
    </r>
    <r>
      <rPr>
        <sz val="12"/>
        <color theme="1"/>
        <rFont val="方正仿宋_GBK"/>
        <charset val="134"/>
      </rPr>
      <t>、山西</t>
    </r>
    <r>
      <rPr>
        <sz val="12"/>
        <color theme="1"/>
        <rFont val="Nimbus Roman No9 L"/>
        <charset val="134"/>
      </rPr>
      <t>180</t>
    </r>
    <r>
      <rPr>
        <sz val="12"/>
        <color theme="1"/>
        <rFont val="方正仿宋_GBK"/>
        <charset val="134"/>
      </rPr>
      <t>、海南</t>
    </r>
    <r>
      <rPr>
        <sz val="12"/>
        <color theme="1"/>
        <rFont val="Nimbus Roman No9 L"/>
        <charset val="134"/>
      </rPr>
      <t>178</t>
    </r>
    <r>
      <rPr>
        <sz val="12"/>
        <color theme="1"/>
        <rFont val="方正仿宋_GBK"/>
        <charset val="134"/>
      </rPr>
      <t>、辽宁</t>
    </r>
    <r>
      <rPr>
        <sz val="12"/>
        <color theme="1"/>
        <rFont val="Nimbus Roman No9 L"/>
        <charset val="134"/>
      </rPr>
      <t>151</t>
    </r>
    <r>
      <rPr>
        <sz val="12"/>
        <color theme="1"/>
        <rFont val="方正仿宋_GBK"/>
        <charset val="134"/>
      </rPr>
      <t>、四川</t>
    </r>
    <r>
      <rPr>
        <sz val="12"/>
        <color theme="1"/>
        <rFont val="Nimbus Roman No9 L"/>
        <charset val="134"/>
      </rPr>
      <t>150</t>
    </r>
    <r>
      <rPr>
        <sz val="12"/>
        <color theme="1"/>
        <rFont val="方正仿宋_GBK"/>
        <charset val="134"/>
      </rPr>
      <t>、江西</t>
    </r>
    <r>
      <rPr>
        <sz val="12"/>
        <color theme="1"/>
        <rFont val="Nimbus Roman No9 L"/>
        <charset val="134"/>
      </rPr>
      <t>120</t>
    </r>
    <r>
      <rPr>
        <sz val="12"/>
        <color theme="1"/>
        <rFont val="方正仿宋_GBK"/>
        <charset val="134"/>
      </rPr>
      <t>、吉林</t>
    </r>
    <r>
      <rPr>
        <sz val="12"/>
        <color theme="1"/>
        <rFont val="Nimbus Roman No9 L"/>
        <charset val="134"/>
      </rPr>
      <t>116</t>
    </r>
    <r>
      <rPr>
        <sz val="12"/>
        <color theme="1"/>
        <rFont val="方正仿宋_GBK"/>
        <charset val="134"/>
      </rPr>
      <t>、安徽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、宁夏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、天津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、贵州</t>
    </r>
    <r>
      <rPr>
        <sz val="12"/>
        <color theme="1"/>
        <rFont val="Nimbus Roman No9 L"/>
        <charset val="134"/>
      </rPr>
      <t>100</t>
    </r>
    <r>
      <rPr>
        <sz val="12"/>
        <color theme="1"/>
        <rFont val="方正仿宋_GBK"/>
        <charset val="134"/>
      </rPr>
      <t>、西藏</t>
    </r>
    <r>
      <rPr>
        <sz val="12"/>
        <color theme="1"/>
        <rFont val="Nimbus Roman No9 L"/>
        <charset val="134"/>
      </rPr>
      <t>80</t>
    </r>
  </si>
  <si>
    <t>术后镇痛</t>
  </si>
  <si>
    <r>
      <rPr>
        <sz val="12"/>
        <color theme="1"/>
        <rFont val="方正仿宋_GBK"/>
        <charset val="134"/>
      </rPr>
      <t>腰麻硬膜外联合套件、镇痛装置</t>
    </r>
  </si>
  <si>
    <t>G</t>
  </si>
  <si>
    <t>330100009a</t>
  </si>
  <si>
    <r>
      <rPr>
        <sz val="12"/>
        <color theme="1"/>
        <rFont val="方正仿宋_GBK"/>
        <charset val="134"/>
      </rPr>
      <t>指静脉硬膜外及腰麻硬膜外联合给药</t>
    </r>
  </si>
  <si>
    <r>
      <rPr>
        <sz val="12"/>
        <rFont val="方正仿宋_GBK"/>
        <charset val="134"/>
      </rPr>
      <t>海南</t>
    </r>
    <r>
      <rPr>
        <sz val="12"/>
        <rFont val="Nimbus Roman No9 L"/>
        <charset val="134"/>
      </rPr>
      <t>283</t>
    </r>
    <r>
      <rPr>
        <sz val="12"/>
        <rFont val="方正仿宋_GBK"/>
        <charset val="134"/>
      </rPr>
      <t>、江西</t>
    </r>
    <r>
      <rPr>
        <sz val="12"/>
        <rFont val="Nimbus Roman No9 L"/>
        <charset val="134"/>
      </rPr>
      <t>150</t>
    </r>
    <r>
      <rPr>
        <sz val="12"/>
        <rFont val="方正仿宋_GBK"/>
        <charset val="134"/>
      </rPr>
      <t>、湖南</t>
    </r>
    <r>
      <rPr>
        <sz val="12"/>
        <rFont val="Nimbus Roman No9 L"/>
        <charset val="134"/>
      </rPr>
      <t>149</t>
    </r>
    <r>
      <rPr>
        <sz val="12"/>
        <rFont val="方正仿宋_GBK"/>
        <charset val="134"/>
      </rPr>
      <t>、</t>
    </r>
    <r>
      <rPr>
        <b/>
        <u/>
        <sz val="12"/>
        <rFont val="方正仿宋_GBK"/>
        <charset val="134"/>
      </rPr>
      <t>新疆</t>
    </r>
    <r>
      <rPr>
        <b/>
        <u/>
        <sz val="12"/>
        <rFont val="Nimbus Roman No9 L"/>
        <charset val="134"/>
      </rPr>
      <t>120</t>
    </r>
    <r>
      <rPr>
        <sz val="12"/>
        <rFont val="方正仿宋_GBK"/>
        <charset val="134"/>
      </rPr>
      <t>、山西</t>
    </r>
    <r>
      <rPr>
        <sz val="12"/>
        <rFont val="Nimbus Roman No9 L"/>
        <charset val="134"/>
      </rPr>
      <t>112</t>
    </r>
    <r>
      <rPr>
        <sz val="12"/>
        <rFont val="方正仿宋_GBK"/>
        <charset val="134"/>
      </rPr>
      <t>、安徽</t>
    </r>
    <r>
      <rPr>
        <sz val="12"/>
        <rFont val="Nimbus Roman No9 L"/>
        <charset val="134"/>
      </rPr>
      <t>100</t>
    </r>
    <r>
      <rPr>
        <sz val="12"/>
        <rFont val="方正仿宋_GBK"/>
        <charset val="134"/>
      </rPr>
      <t>、辽宁</t>
    </r>
    <r>
      <rPr>
        <sz val="12"/>
        <rFont val="Nimbus Roman No9 L"/>
        <charset val="134"/>
      </rPr>
      <t>89</t>
    </r>
    <r>
      <rPr>
        <sz val="12"/>
        <rFont val="方正仿宋_GBK"/>
        <charset val="134"/>
      </rPr>
      <t>、浙江</t>
    </r>
    <r>
      <rPr>
        <sz val="12"/>
        <rFont val="Nimbus Roman No9 L"/>
        <charset val="134"/>
      </rPr>
      <t>88</t>
    </r>
    <r>
      <rPr>
        <sz val="12"/>
        <rFont val="方正仿宋_GBK"/>
        <charset val="134"/>
      </rPr>
      <t>（术后镇痛泵持续给药</t>
    </r>
    <r>
      <rPr>
        <sz val="12"/>
        <rFont val="Nimbus Roman No9 L"/>
        <charset val="134"/>
      </rPr>
      <t>176</t>
    </r>
    <r>
      <rPr>
        <sz val="12"/>
        <rFont val="方正仿宋_GBK"/>
        <charset val="134"/>
      </rPr>
      <t>）、江苏</t>
    </r>
    <r>
      <rPr>
        <sz val="12"/>
        <rFont val="Nimbus Roman No9 L"/>
        <charset val="134"/>
      </rPr>
      <t>80</t>
    </r>
    <r>
      <rPr>
        <sz val="12"/>
        <rFont val="方正仿宋_GBK"/>
        <charset val="134"/>
      </rPr>
      <t>、江西</t>
    </r>
    <r>
      <rPr>
        <sz val="12"/>
        <rFont val="Nimbus Roman No9 L"/>
        <charset val="134"/>
      </rPr>
      <t>80</t>
    </r>
    <r>
      <rPr>
        <sz val="12"/>
        <rFont val="方正仿宋_GBK"/>
        <charset val="134"/>
      </rPr>
      <t>、广西</t>
    </r>
    <r>
      <rPr>
        <sz val="12"/>
        <rFont val="Nimbus Roman No9 L"/>
        <charset val="134"/>
      </rPr>
      <t>80</t>
    </r>
    <r>
      <rPr>
        <sz val="12"/>
        <rFont val="方正仿宋_GBK"/>
        <charset val="134"/>
      </rPr>
      <t>、贵州</t>
    </r>
    <r>
      <rPr>
        <sz val="12"/>
        <rFont val="Nimbus Roman No9 L"/>
        <charset val="134"/>
      </rPr>
      <t>80</t>
    </r>
    <r>
      <rPr>
        <sz val="12"/>
        <rFont val="方正仿宋_GBK"/>
        <charset val="134"/>
      </rPr>
      <t>、吉林</t>
    </r>
    <r>
      <rPr>
        <sz val="12"/>
        <rFont val="Nimbus Roman No9 L"/>
        <charset val="134"/>
      </rPr>
      <t>79</t>
    </r>
    <r>
      <rPr>
        <sz val="12"/>
        <rFont val="方正仿宋_GBK"/>
        <charset val="134"/>
      </rPr>
      <t>、重庆</t>
    </r>
    <r>
      <rPr>
        <sz val="12"/>
        <rFont val="Nimbus Roman No9 L"/>
        <charset val="134"/>
      </rPr>
      <t>75</t>
    </r>
    <r>
      <rPr>
        <sz val="12"/>
        <rFont val="方正仿宋_GBK"/>
        <charset val="134"/>
      </rPr>
      <t>、山东</t>
    </r>
    <r>
      <rPr>
        <sz val="12"/>
        <rFont val="Nimbus Roman No9 L"/>
        <charset val="134"/>
      </rPr>
      <t>70</t>
    </r>
    <r>
      <rPr>
        <sz val="12"/>
        <rFont val="方正仿宋_GBK"/>
        <charset val="134"/>
      </rPr>
      <t>、湖北</t>
    </r>
    <r>
      <rPr>
        <sz val="12"/>
        <rFont val="Nimbus Roman No9 L"/>
        <charset val="134"/>
      </rPr>
      <t>70</t>
    </r>
    <r>
      <rPr>
        <sz val="12"/>
        <rFont val="方正仿宋_GBK"/>
        <charset val="134"/>
      </rPr>
      <t>、宁夏</t>
    </r>
    <r>
      <rPr>
        <sz val="12"/>
        <rFont val="Nimbus Roman No9 L"/>
        <charset val="134"/>
      </rPr>
      <t>70</t>
    </r>
    <r>
      <rPr>
        <sz val="12"/>
        <rFont val="方正仿宋_GBK"/>
        <charset val="134"/>
      </rPr>
      <t>、河北</t>
    </r>
    <r>
      <rPr>
        <sz val="12"/>
        <rFont val="Nimbus Roman No9 L"/>
        <charset val="134"/>
      </rPr>
      <t>61</t>
    </r>
    <r>
      <rPr>
        <sz val="12"/>
        <rFont val="方正仿宋_GBK"/>
        <charset val="134"/>
      </rPr>
      <t>、河南</t>
    </r>
    <r>
      <rPr>
        <sz val="12"/>
        <rFont val="Nimbus Roman No9 L"/>
        <charset val="134"/>
      </rPr>
      <t>50</t>
    </r>
    <r>
      <rPr>
        <sz val="12"/>
        <rFont val="方正仿宋_GBK"/>
        <charset val="134"/>
      </rPr>
      <t>、陕西</t>
    </r>
    <r>
      <rPr>
        <sz val="12"/>
        <rFont val="Nimbus Roman No9 L"/>
        <charset val="134"/>
      </rPr>
      <t>50</t>
    </r>
    <r>
      <rPr>
        <sz val="12"/>
        <rFont val="方正仿宋_GBK"/>
        <charset val="134"/>
      </rPr>
      <t>、福建</t>
    </r>
    <r>
      <rPr>
        <sz val="12"/>
        <rFont val="Nimbus Roman No9 L"/>
        <charset val="134"/>
      </rPr>
      <t>50</t>
    </r>
    <r>
      <rPr>
        <sz val="12"/>
        <rFont val="方正仿宋_GBK"/>
        <charset val="134"/>
      </rPr>
      <t>、甘肃</t>
    </r>
    <r>
      <rPr>
        <sz val="12"/>
        <rFont val="Nimbus Roman No9 L"/>
        <charset val="134"/>
      </rPr>
      <t>46</t>
    </r>
    <r>
      <rPr>
        <sz val="12"/>
        <rFont val="方正仿宋_GBK"/>
        <charset val="134"/>
      </rPr>
      <t>、西藏</t>
    </r>
    <r>
      <rPr>
        <sz val="12"/>
        <rFont val="Nimbus Roman No9 L"/>
        <charset val="134"/>
      </rPr>
      <t>30</t>
    </r>
    <r>
      <rPr>
        <sz val="12"/>
        <rFont val="方正仿宋_GBK"/>
        <charset val="134"/>
      </rPr>
      <t>、四川</t>
    </r>
    <r>
      <rPr>
        <sz val="12"/>
        <rFont val="Nimbus Roman No9 L"/>
        <charset val="134"/>
      </rPr>
      <t>6</t>
    </r>
    <r>
      <rPr>
        <sz val="12"/>
        <rFont val="方正仿宋_GBK"/>
        <charset val="134"/>
      </rPr>
      <t>（天）、上海</t>
    </r>
    <r>
      <rPr>
        <sz val="12"/>
        <rFont val="Nimbus Roman No9 L"/>
        <charset val="134"/>
      </rPr>
      <t>5</t>
    </r>
    <r>
      <rPr>
        <sz val="12"/>
        <rFont val="方正仿宋_GBK"/>
        <charset val="134"/>
      </rPr>
      <t>（小时）</t>
    </r>
  </si>
  <si>
    <t>330100009b</t>
  </si>
  <si>
    <r>
      <rPr>
        <sz val="12"/>
        <rFont val="方正仿宋_GBK"/>
        <charset val="134"/>
      </rPr>
      <t>术后镇痛</t>
    </r>
    <r>
      <rPr>
        <sz val="12"/>
        <rFont val="Nimbus Roman No9 L"/>
        <charset val="134"/>
      </rPr>
      <t>(</t>
    </r>
    <r>
      <rPr>
        <sz val="12"/>
        <rFont val="方正仿宋_GBK"/>
        <charset val="134"/>
      </rPr>
      <t>辅助麻醉</t>
    </r>
    <r>
      <rPr>
        <sz val="12"/>
        <rFont val="Nimbus Roman No9 L"/>
        <charset val="134"/>
      </rPr>
      <t>)</t>
    </r>
  </si>
  <si>
    <r>
      <rPr>
        <sz val="12"/>
        <color theme="1"/>
        <rFont val="方正仿宋_GBK"/>
        <charset val="134"/>
      </rPr>
      <t>合计</t>
    </r>
  </si>
  <si>
    <r>
      <rPr>
        <sz val="12"/>
        <color theme="1"/>
        <rFont val="Nimbus Roman No9 L"/>
        <charset val="134"/>
      </rPr>
      <t>87</t>
    </r>
    <r>
      <rPr>
        <sz val="12"/>
        <color theme="1"/>
        <rFont val="方正仿宋_GBK"/>
        <charset val="134"/>
      </rPr>
      <t>项</t>
    </r>
  </si>
  <si>
    <r>
      <rPr>
        <sz val="12"/>
        <color theme="1"/>
        <rFont val="方正仿宋_GBK"/>
        <charset val="134"/>
      </rPr>
      <t>合计：</t>
    </r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</si>
</sst>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color theme="1"/>
      <name val="Nimbus Roman No9 L"/>
      <charset val="134"/>
    </font>
    <font>
      <sz val="12"/>
      <name val="Nimbus Roman No9 L"/>
      <charset val="134"/>
    </font>
    <font>
      <sz val="10"/>
      <name val="宋体"/>
      <charset val="134"/>
    </font>
    <font>
      <b/>
      <sz val="12"/>
      <color theme="1"/>
      <name val="Nimbus Roman No9 L"/>
      <charset val="134"/>
    </font>
    <font>
      <sz val="11"/>
      <color theme="1"/>
      <name val="Nimbus Roman No9 L"/>
      <charset val="134"/>
    </font>
    <font>
      <sz val="12"/>
      <color theme="1"/>
      <name val="方正黑体_GBK"/>
      <charset val="134"/>
    </font>
    <font>
      <sz val="28"/>
      <name val="方正小标宋简体"/>
      <charset val="134"/>
    </font>
    <font>
      <sz val="16"/>
      <name val="方正小标宋简体"/>
      <charset val="134"/>
    </font>
    <font>
      <sz val="12"/>
      <name val="方正黑体_GBK"/>
      <charset val="134"/>
    </font>
    <font>
      <b/>
      <sz val="12"/>
      <name val="Nimbus Roman No9 L"/>
      <charset val="134"/>
    </font>
    <font>
      <sz val="12"/>
      <color theme="1"/>
      <name val="方正仿宋_GBK"/>
      <charset val="134"/>
    </font>
    <font>
      <sz val="11"/>
      <name val="Nimbus Roman No9 L"/>
      <charset val="134"/>
    </font>
    <font>
      <b/>
      <sz val="11"/>
      <name val="Nimbus Roman No9 L"/>
      <charset val="134"/>
    </font>
    <font>
      <sz val="12"/>
      <name val="方正仿宋_GBK"/>
      <charset val="134"/>
    </font>
    <font>
      <sz val="11"/>
      <name val="方正小标宋简体"/>
      <charset val="134"/>
    </font>
    <font>
      <sz val="11"/>
      <name val="方正黑体_GBK"/>
      <charset val="134"/>
    </font>
    <font>
      <b/>
      <u/>
      <sz val="12"/>
      <color theme="1"/>
      <name val="Nimbus Roman No9 L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theme="1"/>
      <name val="方正仿宋_GBK"/>
      <charset val="134"/>
    </font>
    <font>
      <sz val="10"/>
      <name val="方正仿宋_GBK"/>
      <charset val="134"/>
    </font>
    <font>
      <b/>
      <sz val="11"/>
      <color theme="1"/>
      <name val="Nimbus Roman No9 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方正书宋_GBK"/>
      <charset val="134"/>
    </font>
    <font>
      <b/>
      <sz val="11"/>
      <name val="方正书宋_GBK"/>
      <charset val="134"/>
    </font>
    <font>
      <b/>
      <u/>
      <sz val="12"/>
      <color theme="1"/>
      <name val="方正仿宋_GBK"/>
      <charset val="134"/>
    </font>
    <font>
      <b/>
      <u/>
      <sz val="12"/>
      <name val="方正仿宋_GBK"/>
      <charset val="134"/>
    </font>
    <font>
      <b/>
      <u/>
      <sz val="12"/>
      <name val="Nimbus Roman No9 L"/>
      <charset val="134"/>
    </font>
    <font>
      <b/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3" fillId="0" borderId="0">
      <alignment vertical="top" wrapText="true"/>
    </xf>
    <xf numFmtId="0" fontId="24" fillId="10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30" fillId="13" borderId="8" applyNumberFormat="false" applyAlignment="false" applyProtection="false">
      <alignment vertical="center"/>
    </xf>
    <xf numFmtId="0" fontId="26" fillId="8" borderId="6" applyNumberFormat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38" fillId="19" borderId="0" applyNumberFormat="false" applyBorder="false" applyAlignment="false" applyProtection="false">
      <alignment vertical="center"/>
    </xf>
    <xf numFmtId="0" fontId="41" fillId="13" borderId="12" applyNumberFormat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40" fillId="24" borderId="12" applyNumberFormat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vertical="top" wrapText="true"/>
    </xf>
    <xf numFmtId="0" fontId="1" fillId="0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vertical="top" wrapText="true"/>
    </xf>
    <xf numFmtId="0" fontId="2" fillId="2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177" fontId="0" fillId="0" borderId="2" xfId="0" applyNumberFormat="true" applyBorder="true">
      <alignment vertical="center"/>
    </xf>
    <xf numFmtId="0" fontId="0" fillId="0" borderId="2" xfId="0" applyBorder="true">
      <alignment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177" fontId="1" fillId="0" borderId="2" xfId="0" applyNumberFormat="true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177" fontId="6" fillId="0" borderId="0" xfId="0" applyNumberFormat="true" applyFont="true" applyBorder="true">
      <alignment vertical="center"/>
    </xf>
    <xf numFmtId="0" fontId="0" fillId="0" borderId="0" xfId="0" applyBorder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177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177" fontId="8" fillId="0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left" vertical="center" wrapText="true"/>
      <protection locked="false"/>
    </xf>
    <xf numFmtId="177" fontId="9" fillId="0" borderId="2" xfId="0" applyNumberFormat="true" applyFont="true" applyFill="true" applyBorder="true" applyAlignment="true">
      <alignment horizontal="center" vertical="center" wrapText="true" shrinkToFit="true"/>
    </xf>
    <xf numFmtId="0" fontId="9" fillId="0" borderId="2" xfId="0" applyFont="true" applyFill="true" applyBorder="true" applyAlignment="true">
      <alignment horizontal="center" vertical="center" wrapText="true" shrinkToFi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 applyProtection="true">
      <alignment horizontal="left" vertical="center" wrapText="true"/>
      <protection locked="fals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177" fontId="1" fillId="2" borderId="2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center" vertical="center" wrapText="true" shrinkToFit="true"/>
    </xf>
    <xf numFmtId="0" fontId="12" fillId="0" borderId="2" xfId="0" applyNumberFormat="true" applyFont="true" applyFill="true" applyBorder="true" applyAlignment="true" applyProtection="true">
      <alignment horizontal="center" vertical="center" wrapText="true"/>
    </xf>
    <xf numFmtId="49" fontId="12" fillId="0" borderId="2" xfId="0" applyNumberFormat="true" applyFont="true" applyFill="true" applyBorder="true" applyAlignment="true" applyProtection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12" fillId="2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justify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/>
    </xf>
    <xf numFmtId="9" fontId="1" fillId="0" borderId="2" xfId="0" applyNumberFormat="true" applyFont="true" applyFill="true" applyBorder="true" applyAlignment="true">
      <alignment horizontal="center" vertical="center" wrapText="true"/>
    </xf>
    <xf numFmtId="9" fontId="1" fillId="2" borderId="2" xfId="0" applyNumberFormat="true" applyFont="true" applyFill="true" applyBorder="true" applyAlignment="true">
      <alignment horizontal="center" vertical="center" wrapText="true"/>
    </xf>
    <xf numFmtId="176" fontId="12" fillId="0" borderId="2" xfId="0" applyNumberFormat="true" applyFont="true" applyFill="true" applyBorder="true" applyAlignment="true">
      <alignment horizontal="center" vertical="center" wrapText="true"/>
    </xf>
    <xf numFmtId="9" fontId="2" fillId="0" borderId="2" xfId="0" applyNumberFormat="true" applyFont="true" applyFill="true" applyBorder="true" applyAlignment="true">
      <alignment horizontal="center" vertical="center" wrapText="true"/>
    </xf>
    <xf numFmtId="9" fontId="1" fillId="0" borderId="2" xfId="0" applyNumberFormat="true" applyFont="true" applyFill="true" applyBorder="true" applyAlignment="true">
      <alignment horizontal="center" vertical="center"/>
    </xf>
    <xf numFmtId="9" fontId="1" fillId="2" borderId="2" xfId="0" applyNumberFormat="true" applyFont="true" applyFill="true" applyBorder="true" applyAlignment="true">
      <alignment horizontal="center" vertical="center"/>
    </xf>
    <xf numFmtId="177" fontId="1" fillId="0" borderId="0" xfId="0" applyNumberFormat="true" applyFont="true" applyBorder="true" applyAlignment="true">
      <alignment horizontal="center" vertical="center"/>
    </xf>
    <xf numFmtId="177" fontId="2" fillId="0" borderId="3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/>
    </xf>
    <xf numFmtId="177" fontId="9" fillId="0" borderId="2" xfId="0" applyNumberFormat="true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vertical="top" wrapText="true"/>
    </xf>
    <xf numFmtId="177" fontId="1" fillId="0" borderId="2" xfId="0" applyNumberFormat="true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15" fillId="0" borderId="0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176" fontId="16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177" fontId="5" fillId="2" borderId="2" xfId="0" applyNumberFormat="true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/>
    </xf>
    <xf numFmtId="0" fontId="11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17" fillId="2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177" fontId="5" fillId="2" borderId="2" xfId="0" applyNumberFormat="true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0" fontId="12" fillId="2" borderId="2" xfId="0" applyFont="true" applyFill="true" applyBorder="true" applyAlignment="true">
      <alignment horizontal="center" vertical="center" wrapText="true"/>
    </xf>
    <xf numFmtId="0" fontId="18" fillId="2" borderId="2" xfId="0" applyFont="true" applyFill="true" applyBorder="true" applyAlignment="true">
      <alignment horizontal="left" vertical="center" wrapText="true"/>
    </xf>
    <xf numFmtId="0" fontId="14" fillId="2" borderId="2" xfId="0" applyFont="true" applyFill="true" applyBorder="true" applyAlignment="true">
      <alignment horizontal="left" vertical="center" wrapText="true"/>
    </xf>
    <xf numFmtId="0" fontId="11" fillId="2" borderId="2" xfId="0" applyFont="true" applyFill="true" applyBorder="true" applyAlignment="true">
      <alignment horizontal="left" vertical="center" wrapText="true"/>
    </xf>
    <xf numFmtId="0" fontId="19" fillId="0" borderId="2" xfId="0" applyFont="true" applyFill="true" applyBorder="true" applyAlignment="true">
      <alignment horizontal="left" vertical="center" wrapText="true"/>
    </xf>
    <xf numFmtId="0" fontId="20" fillId="0" borderId="2" xfId="0" applyFont="true" applyFill="true" applyBorder="true" applyAlignment="true">
      <alignment horizontal="left" vertical="center" wrapText="true"/>
    </xf>
    <xf numFmtId="0" fontId="12" fillId="2" borderId="2" xfId="0" applyFont="true" applyFill="true" applyBorder="true" applyAlignment="true">
      <alignment horizontal="justify" vertical="center" wrapText="true"/>
    </xf>
    <xf numFmtId="0" fontId="12" fillId="2" borderId="2" xfId="0" applyFont="true" applyFill="true" applyBorder="true" applyAlignment="true">
      <alignment horizontal="left" vertical="center" wrapText="true"/>
    </xf>
    <xf numFmtId="0" fontId="14" fillId="2" borderId="2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left" vertical="center" wrapText="true"/>
    </xf>
    <xf numFmtId="0" fontId="18" fillId="0" borderId="2" xfId="0" applyFont="true" applyFill="true" applyBorder="true" applyAlignment="true">
      <alignment horizontal="justify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176" fontId="12" fillId="2" borderId="2" xfId="0" applyNumberFormat="true" applyFont="true" applyFill="true" applyBorder="true" applyAlignment="true">
      <alignment horizontal="center" vertical="center" wrapText="true"/>
    </xf>
    <xf numFmtId="9" fontId="2" fillId="2" borderId="2" xfId="0" applyNumberFormat="true" applyFont="true" applyFill="true" applyBorder="true" applyAlignment="true">
      <alignment horizontal="center" vertical="center"/>
    </xf>
    <xf numFmtId="177" fontId="3" fillId="2" borderId="2" xfId="0" applyNumberFormat="true" applyFont="true" applyFill="true" applyBorder="true" applyAlignment="true">
      <alignment vertical="top" wrapText="true"/>
    </xf>
    <xf numFmtId="177" fontId="2" fillId="2" borderId="2" xfId="0" applyNumberFormat="true" applyFont="true" applyFill="true" applyBorder="true" applyAlignment="true">
      <alignment horizontal="center" vertical="center"/>
    </xf>
    <xf numFmtId="177" fontId="4" fillId="0" borderId="2" xfId="0" applyNumberFormat="true" applyFont="true" applyFill="true" applyBorder="true" applyAlignment="true">
      <alignment horizontal="center" vertical="center"/>
    </xf>
    <xf numFmtId="0" fontId="21" fillId="0" borderId="2" xfId="0" applyFont="true" applyFill="true" applyBorder="true" applyAlignment="true">
      <alignment vertical="top" wrapText="true"/>
    </xf>
    <xf numFmtId="0" fontId="21" fillId="2" borderId="2" xfId="0" applyFont="true" applyFill="true" applyBorder="true" applyAlignment="true">
      <alignment vertical="top" wrapText="true"/>
    </xf>
    <xf numFmtId="0" fontId="17" fillId="0" borderId="2" xfId="0" applyFont="true" applyFill="true" applyBorder="true" applyAlignment="true">
      <alignment horizontal="left" vertical="center" wrapText="true"/>
    </xf>
    <xf numFmtId="0" fontId="14" fillId="2" borderId="2" xfId="0" applyFont="true" applyFill="true" applyBorder="true" applyAlignment="true">
      <alignment horizontal="center" vertical="center"/>
    </xf>
    <xf numFmtId="177" fontId="12" fillId="2" borderId="2" xfId="0" applyNumberFormat="true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/>
    </xf>
    <xf numFmtId="0" fontId="22" fillId="0" borderId="2" xfId="0" applyFont="true" applyFill="true" applyBorder="true" applyAlignment="true">
      <alignment horizontal="center" vertical="center" wrapText="true"/>
    </xf>
    <xf numFmtId="0" fontId="12" fillId="2" borderId="2" xfId="0" applyFont="true" applyFill="true" applyBorder="true" applyAlignment="true">
      <alignment horizontal="center" vertical="center"/>
    </xf>
    <xf numFmtId="0" fontId="22" fillId="0" borderId="2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14" fillId="0" borderId="2" xfId="0" applyFont="true" applyFill="true" applyBorder="true" applyAlignment="true">
      <alignment horizontal="left" vertical="center" wrapText="true"/>
    </xf>
    <xf numFmtId="177" fontId="5" fillId="2" borderId="2" xfId="0" applyNumberFormat="true" applyFont="true" applyFill="true" applyBorder="true">
      <alignment vertical="center"/>
    </xf>
    <xf numFmtId="0" fontId="5" fillId="2" borderId="2" xfId="0" applyFont="true" applyFill="true" applyBorder="true">
      <alignment vertical="center"/>
    </xf>
    <xf numFmtId="0" fontId="1" fillId="2" borderId="2" xfId="0" applyFont="true" applyFill="true" applyBorder="true" applyAlignment="true">
      <alignment horizontal="right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CR1047802"/>
  <sheetViews>
    <sheetView showGridLines="0" tabSelected="1" zoomScale="90" zoomScaleNormal="90" workbookViewId="0">
      <selection activeCell="A2" sqref="A2:Z2"/>
    </sheetView>
  </sheetViews>
  <sheetFormatPr defaultColWidth="8.89166666666667" defaultRowHeight="19.5"/>
  <cols>
    <col min="1" max="1" width="5.78333333333333" style="14" customWidth="true"/>
    <col min="2" max="2" width="5.94166666666667" style="15" customWidth="true"/>
    <col min="3" max="3" width="12.125" style="16" customWidth="true"/>
    <col min="4" max="4" width="20.4083333333333" style="17" customWidth="true"/>
    <col min="5" max="5" width="26.8" style="16" customWidth="true"/>
    <col min="6" max="6" width="12.375" style="9" customWidth="true"/>
    <col min="7" max="11" width="7.625" style="9" customWidth="true"/>
    <col min="12" max="14" width="7.625" style="9" hidden="true" customWidth="true"/>
    <col min="15" max="17" width="7.625" style="18" customWidth="true"/>
    <col min="18" max="18" width="7.125" style="9" hidden="true" customWidth="true"/>
    <col min="19" max="19" width="42.25" style="17" hidden="true" customWidth="true"/>
    <col min="20" max="22" width="10.625" style="19" hidden="true" customWidth="true"/>
    <col min="23" max="23" width="11.25" style="19" hidden="true" customWidth="true"/>
    <col min="24" max="24" width="12.0833333333333" style="19" hidden="true" customWidth="true"/>
    <col min="25" max="25" width="10.625" style="19" hidden="true" customWidth="true"/>
    <col min="26" max="26" width="11.8" style="19" hidden="true" customWidth="true"/>
    <col min="27" max="16384" width="8.89166666666667" style="9"/>
  </cols>
  <sheetData>
    <row r="1" s="1" customFormat="true" spans="1:26">
      <c r="A1" s="20" t="s">
        <v>0</v>
      </c>
      <c r="B1" s="21"/>
      <c r="C1" s="22"/>
      <c r="D1" s="23"/>
      <c r="E1" s="22"/>
      <c r="O1" s="78"/>
      <c r="P1" s="78"/>
      <c r="Q1" s="78"/>
      <c r="S1" s="23"/>
      <c r="T1" s="87"/>
      <c r="U1" s="87"/>
      <c r="V1" s="87"/>
      <c r="W1" s="87"/>
      <c r="X1" s="87"/>
      <c r="Y1" s="87"/>
      <c r="Z1" s="87"/>
    </row>
    <row r="2" s="2" customFormat="true" ht="37" customHeight="true" spans="1:26">
      <c r="A2" s="24" t="s">
        <v>1</v>
      </c>
      <c r="B2" s="25"/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4"/>
      <c r="P2" s="24"/>
      <c r="Q2" s="24"/>
      <c r="R2" s="25"/>
      <c r="S2" s="25"/>
      <c r="T2" s="88"/>
      <c r="U2" s="88"/>
      <c r="V2" s="88"/>
      <c r="W2" s="88"/>
      <c r="X2" s="88"/>
      <c r="Y2" s="88"/>
      <c r="Z2" s="88"/>
    </row>
    <row r="3" s="3" customFormat="true" ht="40" customHeight="true" spans="1:26">
      <c r="A3" s="27" t="s">
        <v>2</v>
      </c>
      <c r="B3" s="28"/>
      <c r="C3" s="29"/>
      <c r="D3" s="30"/>
      <c r="E3" s="29"/>
      <c r="F3" s="29"/>
      <c r="G3" s="29"/>
      <c r="H3" s="29"/>
      <c r="I3" s="29"/>
      <c r="J3" s="29"/>
      <c r="K3" s="29"/>
      <c r="L3" s="29"/>
      <c r="M3" s="29"/>
      <c r="N3" s="29"/>
      <c r="O3" s="79"/>
      <c r="P3" s="79"/>
      <c r="Q3" s="79"/>
      <c r="R3" s="29"/>
      <c r="S3" s="29"/>
      <c r="T3" s="89"/>
      <c r="U3" s="89"/>
      <c r="V3" s="89"/>
      <c r="W3" s="89"/>
      <c r="X3" s="89"/>
      <c r="Y3" s="89"/>
      <c r="Z3" s="89"/>
    </row>
    <row r="4" s="3" customFormat="true" spans="1:26">
      <c r="A4" s="31" t="s">
        <v>3</v>
      </c>
      <c r="B4" s="32" t="s">
        <v>4</v>
      </c>
      <c r="C4" s="33" t="s">
        <v>5</v>
      </c>
      <c r="D4" s="34" t="s">
        <v>6</v>
      </c>
      <c r="E4" s="33" t="s">
        <v>7</v>
      </c>
      <c r="F4" s="60" t="s">
        <v>8</v>
      </c>
      <c r="G4" s="33" t="s">
        <v>9</v>
      </c>
      <c r="H4" s="60" t="s">
        <v>10</v>
      </c>
      <c r="I4" s="71"/>
      <c r="J4" s="71"/>
      <c r="K4" s="33" t="s">
        <v>11</v>
      </c>
      <c r="L4" s="60" t="s">
        <v>12</v>
      </c>
      <c r="M4" s="71"/>
      <c r="N4" s="71"/>
      <c r="O4" s="80" t="s">
        <v>13</v>
      </c>
      <c r="P4" s="81"/>
      <c r="Q4" s="81"/>
      <c r="R4" s="2" t="s">
        <v>14</v>
      </c>
      <c r="S4" s="2" t="s">
        <v>15</v>
      </c>
      <c r="T4" s="90" t="s">
        <v>16</v>
      </c>
      <c r="U4" s="90"/>
      <c r="V4" s="90"/>
      <c r="W4" s="90" t="s">
        <v>17</v>
      </c>
      <c r="X4" s="90"/>
      <c r="Y4" s="90"/>
      <c r="Z4" s="102" t="s">
        <v>18</v>
      </c>
    </row>
    <row r="5" s="3" customFormat="true" spans="1:26">
      <c r="A5" s="35"/>
      <c r="B5" s="36"/>
      <c r="C5" s="37"/>
      <c r="D5" s="38"/>
      <c r="E5" s="37"/>
      <c r="F5" s="61"/>
      <c r="G5" s="37"/>
      <c r="H5" s="62" t="s">
        <v>19</v>
      </c>
      <c r="I5" s="62" t="s">
        <v>20</v>
      </c>
      <c r="J5" s="62" t="s">
        <v>21</v>
      </c>
      <c r="L5" s="62" t="s">
        <v>19</v>
      </c>
      <c r="M5" s="62" t="s">
        <v>20</v>
      </c>
      <c r="N5" s="62" t="s">
        <v>21</v>
      </c>
      <c r="O5" s="82" t="s">
        <v>19</v>
      </c>
      <c r="P5" s="82" t="s">
        <v>20</v>
      </c>
      <c r="Q5" s="82" t="s">
        <v>21</v>
      </c>
      <c r="R5" s="62"/>
      <c r="T5" s="91" t="s">
        <v>22</v>
      </c>
      <c r="U5" s="91" t="s">
        <v>23</v>
      </c>
      <c r="V5" s="91" t="s">
        <v>24</v>
      </c>
      <c r="W5" s="91" t="s">
        <v>22</v>
      </c>
      <c r="X5" s="91" t="s">
        <v>23</v>
      </c>
      <c r="Y5" s="91" t="s">
        <v>24</v>
      </c>
      <c r="Z5" s="69"/>
    </row>
    <row r="6" s="3" customFormat="true" ht="40" customHeight="true" spans="1:26">
      <c r="A6" s="39">
        <v>1</v>
      </c>
      <c r="C6" s="40">
        <v>12</v>
      </c>
      <c r="D6" s="41" t="s">
        <v>25</v>
      </c>
      <c r="E6" s="62"/>
      <c r="F6" s="62"/>
      <c r="H6" s="63"/>
      <c r="I6" s="63"/>
      <c r="J6" s="63"/>
      <c r="O6" s="39"/>
      <c r="P6" s="39"/>
      <c r="Q6" s="39"/>
      <c r="S6" s="41"/>
      <c r="T6" s="69"/>
      <c r="U6" s="69"/>
      <c r="V6" s="69"/>
      <c r="W6" s="69"/>
      <c r="X6" s="69"/>
      <c r="Y6" s="69"/>
      <c r="Z6" s="69"/>
    </row>
    <row r="7" s="3" customFormat="true" ht="40" customHeight="true" spans="1:26">
      <c r="A7" s="39">
        <v>2</v>
      </c>
      <c r="C7" s="40">
        <v>1201</v>
      </c>
      <c r="D7" s="42" t="s">
        <v>26</v>
      </c>
      <c r="E7" s="64" t="s">
        <v>27</v>
      </c>
      <c r="F7" s="65" t="s">
        <v>28</v>
      </c>
      <c r="H7" s="63"/>
      <c r="I7" s="63"/>
      <c r="J7" s="63"/>
      <c r="O7" s="39"/>
      <c r="P7" s="39"/>
      <c r="Q7" s="39"/>
      <c r="S7" s="41"/>
      <c r="T7" s="69"/>
      <c r="U7" s="69"/>
      <c r="V7" s="69"/>
      <c r="W7" s="69"/>
      <c r="X7" s="69"/>
      <c r="Y7" s="69"/>
      <c r="Z7" s="69"/>
    </row>
    <row r="8" s="4" customFormat="true" ht="158" hidden="true" customHeight="true" spans="1:16319">
      <c r="A8" s="43">
        <v>3</v>
      </c>
      <c r="B8" s="4" t="s">
        <v>29</v>
      </c>
      <c r="C8" s="4">
        <v>120100003</v>
      </c>
      <c r="D8" s="44" t="s">
        <v>30</v>
      </c>
      <c r="E8" s="4" t="s">
        <v>31</v>
      </c>
      <c r="F8" s="66"/>
      <c r="G8" s="67" t="s">
        <v>32</v>
      </c>
      <c r="H8" s="43">
        <v>27</v>
      </c>
      <c r="I8" s="43">
        <v>22.5</v>
      </c>
      <c r="J8" s="43">
        <v>18</v>
      </c>
      <c r="K8" s="72">
        <v>0.1</v>
      </c>
      <c r="L8" s="4">
        <v>3</v>
      </c>
      <c r="M8" s="4">
        <v>2</v>
      </c>
      <c r="N8" s="4">
        <v>2</v>
      </c>
      <c r="O8" s="43">
        <v>30</v>
      </c>
      <c r="P8" s="43">
        <v>25</v>
      </c>
      <c r="Q8" s="43">
        <v>20</v>
      </c>
      <c r="R8" s="67" t="s">
        <v>33</v>
      </c>
      <c r="S8" s="44" t="s">
        <v>34</v>
      </c>
      <c r="T8" s="92">
        <v>5584386.915</v>
      </c>
      <c r="U8" s="92">
        <v>6076200.54</v>
      </c>
      <c r="V8" s="92">
        <v>615202</v>
      </c>
      <c r="W8" s="92">
        <v>101745652.18</v>
      </c>
      <c r="X8" s="92">
        <v>92450153.57</v>
      </c>
      <c r="Y8" s="92">
        <v>7495093</v>
      </c>
      <c r="Z8" s="101">
        <f t="shared" ref="Z8:Z11" si="0">T8*L8+U8*M8+V8*N8</f>
        <v>30135965.825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</row>
    <row r="9" s="4" customFormat="true" ht="131" customHeight="true" spans="1:16319">
      <c r="A9" s="43">
        <v>3</v>
      </c>
      <c r="B9" s="4" t="s">
        <v>29</v>
      </c>
      <c r="C9" s="4">
        <v>120100004</v>
      </c>
      <c r="D9" s="44" t="s">
        <v>35</v>
      </c>
      <c r="E9" s="4" t="s">
        <v>36</v>
      </c>
      <c r="F9" s="66"/>
      <c r="G9" s="67" t="s">
        <v>32</v>
      </c>
      <c r="H9" s="43">
        <v>18</v>
      </c>
      <c r="I9" s="43">
        <v>13.5</v>
      </c>
      <c r="J9" s="43">
        <v>9</v>
      </c>
      <c r="K9" s="72">
        <v>0.1</v>
      </c>
      <c r="L9" s="4">
        <v>2</v>
      </c>
      <c r="M9" s="4">
        <v>1</v>
      </c>
      <c r="N9" s="4">
        <v>1</v>
      </c>
      <c r="O9" s="43">
        <v>20</v>
      </c>
      <c r="P9" s="43">
        <v>18</v>
      </c>
      <c r="Q9" s="43">
        <v>16</v>
      </c>
      <c r="R9" s="67" t="s">
        <v>33</v>
      </c>
      <c r="S9" s="44" t="s">
        <v>37</v>
      </c>
      <c r="T9" s="92">
        <v>8515105.23</v>
      </c>
      <c r="U9" s="92">
        <v>11782670.57</v>
      </c>
      <c r="V9" s="92">
        <v>9375842.4</v>
      </c>
      <c r="W9" s="92">
        <v>103346974.5</v>
      </c>
      <c r="X9" s="92">
        <v>107630850.91</v>
      </c>
      <c r="Y9" s="92">
        <v>57050550.54</v>
      </c>
      <c r="Z9" s="101">
        <f t="shared" si="0"/>
        <v>38188723.43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</row>
    <row r="10" s="4" customFormat="true" ht="120" customHeight="true" spans="1:16319">
      <c r="A10" s="43">
        <v>4</v>
      </c>
      <c r="B10" s="4" t="s">
        <v>29</v>
      </c>
      <c r="C10" s="4">
        <v>120100005</v>
      </c>
      <c r="D10" s="44" t="s">
        <v>38</v>
      </c>
      <c r="E10" s="4" t="s">
        <v>39</v>
      </c>
      <c r="F10" s="66"/>
      <c r="G10" s="67" t="s">
        <v>32</v>
      </c>
      <c r="H10" s="43">
        <v>9</v>
      </c>
      <c r="I10" s="43">
        <v>7.5</v>
      </c>
      <c r="J10" s="43">
        <v>4.5</v>
      </c>
      <c r="K10" s="72">
        <v>0.1</v>
      </c>
      <c r="L10" s="4">
        <v>1</v>
      </c>
      <c r="M10" s="4">
        <v>1</v>
      </c>
      <c r="N10" s="4">
        <v>1</v>
      </c>
      <c r="O10" s="43">
        <v>10</v>
      </c>
      <c r="P10" s="43">
        <v>9</v>
      </c>
      <c r="Q10" s="43">
        <v>8</v>
      </c>
      <c r="R10" s="67" t="s">
        <v>33</v>
      </c>
      <c r="S10" s="44" t="s">
        <v>40</v>
      </c>
      <c r="T10" s="92">
        <v>706161.87</v>
      </c>
      <c r="U10" s="92">
        <v>1255062.61</v>
      </c>
      <c r="V10" s="92">
        <v>1477140</v>
      </c>
      <c r="W10" s="92">
        <v>4016172.48</v>
      </c>
      <c r="X10" s="92">
        <v>6419751.96</v>
      </c>
      <c r="Y10" s="92">
        <v>4565282.5</v>
      </c>
      <c r="Z10" s="101">
        <f t="shared" si="0"/>
        <v>3438364.48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</row>
    <row r="11" s="5" customFormat="true" ht="36" customHeight="true" spans="1:16319">
      <c r="A11" s="45"/>
      <c r="C11" s="5" t="s">
        <v>41</v>
      </c>
      <c r="D11" s="46" t="s">
        <v>42</v>
      </c>
      <c r="F11" s="8"/>
      <c r="H11" s="45"/>
      <c r="I11" s="45"/>
      <c r="J11" s="45"/>
      <c r="K11" s="73"/>
      <c r="O11" s="45"/>
      <c r="P11" s="45"/>
      <c r="Q11" s="45"/>
      <c r="T11" s="93">
        <v>9221267.1</v>
      </c>
      <c r="U11" s="93">
        <v>13037733.18</v>
      </c>
      <c r="V11" s="93">
        <v>10852982.4</v>
      </c>
      <c r="W11" s="93">
        <v>107363146.98</v>
      </c>
      <c r="X11" s="93">
        <v>114050602.87</v>
      </c>
      <c r="Y11" s="93">
        <v>61615833.04</v>
      </c>
      <c r="Z11" s="103">
        <v>41627087.91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</row>
    <row r="12" s="3" customFormat="true" ht="33" customHeight="true" spans="1:16320">
      <c r="A12" s="47" t="s">
        <v>43</v>
      </c>
      <c r="B12" s="48"/>
      <c r="C12" s="48"/>
      <c r="D12" s="49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7"/>
      <c r="P12" s="47"/>
      <c r="Q12" s="47"/>
      <c r="R12" s="48"/>
      <c r="S12" s="48"/>
      <c r="T12" s="94"/>
      <c r="U12" s="94"/>
      <c r="V12" s="94"/>
      <c r="W12" s="94"/>
      <c r="X12" s="94"/>
      <c r="Y12" s="94"/>
      <c r="Z12" s="94"/>
      <c r="XCR12" s="9"/>
    </row>
    <row r="13" s="3" customFormat="true" spans="1:26">
      <c r="A13" s="35" t="s">
        <v>3</v>
      </c>
      <c r="B13" s="50" t="s">
        <v>4</v>
      </c>
      <c r="C13" s="37" t="s">
        <v>5</v>
      </c>
      <c r="D13" s="38" t="s">
        <v>6</v>
      </c>
      <c r="E13" s="37" t="s">
        <v>7</v>
      </c>
      <c r="F13" s="61" t="s">
        <v>8</v>
      </c>
      <c r="G13" s="37" t="s">
        <v>9</v>
      </c>
      <c r="H13" s="61" t="s">
        <v>10</v>
      </c>
      <c r="I13" s="62"/>
      <c r="J13" s="62"/>
      <c r="K13" s="37" t="s">
        <v>11</v>
      </c>
      <c r="L13" s="61" t="s">
        <v>12</v>
      </c>
      <c r="M13" s="62"/>
      <c r="N13" s="62"/>
      <c r="O13" s="83" t="s">
        <v>13</v>
      </c>
      <c r="P13" s="82"/>
      <c r="Q13" s="82"/>
      <c r="R13" s="3" t="s">
        <v>14</v>
      </c>
      <c r="S13" s="3" t="s">
        <v>15</v>
      </c>
      <c r="T13" s="95" t="s">
        <v>16</v>
      </c>
      <c r="U13" s="95"/>
      <c r="V13" s="95"/>
      <c r="W13" s="95" t="s">
        <v>17</v>
      </c>
      <c r="X13" s="95"/>
      <c r="Y13" s="95"/>
      <c r="Z13" s="104" t="s">
        <v>18</v>
      </c>
    </row>
    <row r="14" s="3" customFormat="true" spans="1:26">
      <c r="A14" s="35"/>
      <c r="B14" s="32"/>
      <c r="C14" s="37"/>
      <c r="D14" s="38"/>
      <c r="E14" s="37"/>
      <c r="F14" s="61"/>
      <c r="G14" s="37"/>
      <c r="H14" s="62" t="s">
        <v>19</v>
      </c>
      <c r="I14" s="62" t="s">
        <v>20</v>
      </c>
      <c r="J14" s="62" t="s">
        <v>21</v>
      </c>
      <c r="L14" s="62" t="s">
        <v>19</v>
      </c>
      <c r="M14" s="62" t="s">
        <v>20</v>
      </c>
      <c r="N14" s="62" t="s">
        <v>21</v>
      </c>
      <c r="O14" s="82" t="s">
        <v>19</v>
      </c>
      <c r="P14" s="82" t="s">
        <v>20</v>
      </c>
      <c r="Q14" s="82" t="s">
        <v>21</v>
      </c>
      <c r="R14" s="62"/>
      <c r="T14" s="91" t="s">
        <v>22</v>
      </c>
      <c r="U14" s="91" t="s">
        <v>23</v>
      </c>
      <c r="V14" s="91" t="s">
        <v>24</v>
      </c>
      <c r="W14" s="91" t="s">
        <v>22</v>
      </c>
      <c r="X14" s="91" t="s">
        <v>23</v>
      </c>
      <c r="Y14" s="91" t="s">
        <v>24</v>
      </c>
      <c r="Z14" s="69"/>
    </row>
    <row r="15" s="6" customFormat="true" ht="40" customHeight="true" spans="1:17">
      <c r="A15" s="51">
        <v>1</v>
      </c>
      <c r="B15" s="52"/>
      <c r="C15" s="53">
        <v>21</v>
      </c>
      <c r="D15" s="54" t="s">
        <v>44</v>
      </c>
      <c r="F15" s="68"/>
      <c r="G15" s="69"/>
      <c r="H15" s="70"/>
      <c r="I15" s="74"/>
      <c r="J15" s="74"/>
      <c r="K15" s="74"/>
      <c r="L15" s="70"/>
      <c r="O15" s="84"/>
      <c r="P15" s="84"/>
      <c r="Q15" s="84"/>
    </row>
    <row r="16" s="6" customFormat="true" ht="40" customHeight="true" spans="1:17">
      <c r="A16" s="51">
        <v>2</v>
      </c>
      <c r="B16" s="52"/>
      <c r="C16" s="53">
        <v>2101</v>
      </c>
      <c r="D16" s="54" t="s">
        <v>45</v>
      </c>
      <c r="F16" s="68"/>
      <c r="G16" s="69"/>
      <c r="H16" s="70"/>
      <c r="I16" s="74"/>
      <c r="J16" s="74"/>
      <c r="K16" s="74"/>
      <c r="L16" s="70"/>
      <c r="O16" s="84"/>
      <c r="P16" s="84"/>
      <c r="Q16" s="84"/>
    </row>
    <row r="17" s="7" customFormat="true" ht="63" spans="1:26">
      <c r="A17" s="51">
        <v>3</v>
      </c>
      <c r="B17" s="3"/>
      <c r="C17" s="4">
        <v>210103</v>
      </c>
      <c r="D17" s="55" t="s">
        <v>46</v>
      </c>
      <c r="E17" s="4" t="s">
        <v>47</v>
      </c>
      <c r="F17" s="4" t="s">
        <v>48</v>
      </c>
      <c r="G17" s="4"/>
      <c r="I17" s="4"/>
      <c r="J17" s="4"/>
      <c r="K17" s="4"/>
      <c r="L17" s="4"/>
      <c r="M17" s="4"/>
      <c r="O17" s="85"/>
      <c r="P17" s="85"/>
      <c r="Q17" s="85"/>
      <c r="S17" s="55"/>
      <c r="T17" s="92"/>
      <c r="U17" s="92"/>
      <c r="V17" s="92"/>
      <c r="W17" s="92"/>
      <c r="X17" s="92"/>
      <c r="Y17" s="92"/>
      <c r="Z17" s="92"/>
    </row>
    <row r="18" s="8" customFormat="true" ht="40" customHeight="true" spans="1:26">
      <c r="A18" s="56">
        <v>4</v>
      </c>
      <c r="B18" s="13"/>
      <c r="C18" s="5">
        <v>210103001</v>
      </c>
      <c r="D18" s="46" t="s">
        <v>49</v>
      </c>
      <c r="E18" s="5"/>
      <c r="F18" s="5"/>
      <c r="G18" s="5"/>
      <c r="O18" s="86"/>
      <c r="P18" s="86"/>
      <c r="Q18" s="86"/>
      <c r="S18" s="46"/>
      <c r="T18" s="96"/>
      <c r="U18" s="96"/>
      <c r="V18" s="96"/>
      <c r="W18" s="96"/>
      <c r="X18" s="96"/>
      <c r="Y18" s="96"/>
      <c r="Z18" s="96"/>
    </row>
    <row r="19" s="3" customFormat="true" ht="40" customHeight="true" spans="1:26">
      <c r="A19" s="51">
        <v>5</v>
      </c>
      <c r="B19" s="3" t="s">
        <v>50</v>
      </c>
      <c r="C19" s="57" t="s">
        <v>51</v>
      </c>
      <c r="D19" s="41" t="s">
        <v>52</v>
      </c>
      <c r="G19" s="3" t="s">
        <v>53</v>
      </c>
      <c r="H19" s="63">
        <v>93.5</v>
      </c>
      <c r="I19" s="63">
        <v>81</v>
      </c>
      <c r="J19" s="63">
        <v>72.9</v>
      </c>
      <c r="K19" s="75">
        <v>0.1</v>
      </c>
      <c r="L19" s="3">
        <v>9</v>
      </c>
      <c r="M19" s="3">
        <v>8</v>
      </c>
      <c r="N19" s="3">
        <v>7</v>
      </c>
      <c r="O19" s="39">
        <f>H19-L19</f>
        <v>84.5</v>
      </c>
      <c r="P19" s="39">
        <f>I19-M19</f>
        <v>73</v>
      </c>
      <c r="Q19" s="39">
        <f>J19-N19</f>
        <v>65.9</v>
      </c>
      <c r="R19" s="66" t="s">
        <v>54</v>
      </c>
      <c r="S19" s="55" t="s">
        <v>55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f t="shared" ref="Z19:Z23" si="1">L19*T19+U19*M19+V19*N19</f>
        <v>0</v>
      </c>
    </row>
    <row r="20" s="9" customFormat="true" ht="40" customHeight="true" spans="1:26">
      <c r="A20" s="51">
        <v>6</v>
      </c>
      <c r="B20" s="3" t="s">
        <v>50</v>
      </c>
      <c r="C20" s="4" t="s">
        <v>56</v>
      </c>
      <c r="D20" s="55" t="s">
        <v>57</v>
      </c>
      <c r="E20" s="4"/>
      <c r="F20" s="4"/>
      <c r="G20" s="4" t="s">
        <v>58</v>
      </c>
      <c r="H20" s="7">
        <v>140</v>
      </c>
      <c r="I20" s="7">
        <v>122</v>
      </c>
      <c r="J20" s="7">
        <v>109</v>
      </c>
      <c r="K20" s="75">
        <v>0.1</v>
      </c>
      <c r="L20" s="4">
        <v>14</v>
      </c>
      <c r="M20" s="4">
        <v>12</v>
      </c>
      <c r="N20" s="4">
        <v>11</v>
      </c>
      <c r="O20" s="39">
        <f>H20-L20</f>
        <v>126</v>
      </c>
      <c r="P20" s="39">
        <f>I20-M20</f>
        <v>110</v>
      </c>
      <c r="Q20" s="39">
        <f>J20-N20</f>
        <v>98</v>
      </c>
      <c r="R20" s="66" t="s">
        <v>54</v>
      </c>
      <c r="S20" s="55" t="s">
        <v>59</v>
      </c>
      <c r="T20" s="97">
        <v>0</v>
      </c>
      <c r="U20" s="97">
        <v>0</v>
      </c>
      <c r="V20" s="97">
        <v>127</v>
      </c>
      <c r="W20" s="92">
        <v>0</v>
      </c>
      <c r="X20" s="92">
        <v>0</v>
      </c>
      <c r="Y20" s="92">
        <v>12205</v>
      </c>
      <c r="Z20" s="69">
        <f t="shared" si="1"/>
        <v>1397</v>
      </c>
    </row>
    <row r="21" s="8" customFormat="true" ht="40" customHeight="true" spans="1:26">
      <c r="A21" s="56">
        <v>7</v>
      </c>
      <c r="B21" s="13"/>
      <c r="C21" s="5">
        <v>210103003</v>
      </c>
      <c r="D21" s="46" t="s">
        <v>60</v>
      </c>
      <c r="E21" s="5"/>
      <c r="F21" s="5"/>
      <c r="G21" s="5"/>
      <c r="O21" s="86"/>
      <c r="P21" s="86"/>
      <c r="Q21" s="86"/>
      <c r="R21" s="98"/>
      <c r="S21" s="46"/>
      <c r="T21" s="99"/>
      <c r="U21" s="99"/>
      <c r="V21" s="96"/>
      <c r="W21" s="96"/>
      <c r="X21" s="96"/>
      <c r="Y21" s="96"/>
      <c r="Z21" s="105"/>
    </row>
    <row r="22" s="9" customFormat="true" ht="40" customHeight="true" spans="1:26">
      <c r="A22" s="51">
        <v>8</v>
      </c>
      <c r="B22" s="3" t="s">
        <v>50</v>
      </c>
      <c r="C22" s="4" t="s">
        <v>61</v>
      </c>
      <c r="D22" s="55" t="s">
        <v>60</v>
      </c>
      <c r="E22" s="4"/>
      <c r="F22" s="4"/>
      <c r="G22" s="4" t="s">
        <v>58</v>
      </c>
      <c r="H22" s="7">
        <v>102</v>
      </c>
      <c r="I22" s="7">
        <v>89</v>
      </c>
      <c r="J22" s="7">
        <v>81</v>
      </c>
      <c r="K22" s="75">
        <v>0.1</v>
      </c>
      <c r="L22" s="4">
        <v>10</v>
      </c>
      <c r="M22" s="4">
        <v>9</v>
      </c>
      <c r="N22" s="4">
        <v>8</v>
      </c>
      <c r="O22" s="43">
        <f>H22-L22</f>
        <v>92</v>
      </c>
      <c r="P22" s="43">
        <f>I22-M22</f>
        <v>80</v>
      </c>
      <c r="Q22" s="43">
        <f>J22-N22</f>
        <v>73</v>
      </c>
      <c r="R22" s="66" t="s">
        <v>54</v>
      </c>
      <c r="S22" s="55" t="s">
        <v>62</v>
      </c>
      <c r="T22" s="97">
        <v>1</v>
      </c>
      <c r="U22" s="97">
        <v>0</v>
      </c>
      <c r="V22" s="97">
        <v>0</v>
      </c>
      <c r="W22" s="92">
        <v>102</v>
      </c>
      <c r="X22" s="92">
        <v>0</v>
      </c>
      <c r="Y22" s="92">
        <v>0</v>
      </c>
      <c r="Z22" s="69">
        <f t="shared" si="1"/>
        <v>10</v>
      </c>
    </row>
    <row r="23" s="9" customFormat="true" ht="40" customHeight="true" spans="1:26">
      <c r="A23" s="51">
        <v>9</v>
      </c>
      <c r="B23" s="3" t="s">
        <v>50</v>
      </c>
      <c r="C23" s="4" t="s">
        <v>63</v>
      </c>
      <c r="D23" s="55" t="s">
        <v>64</v>
      </c>
      <c r="E23" s="4"/>
      <c r="F23" s="4"/>
      <c r="G23" s="4" t="s">
        <v>58</v>
      </c>
      <c r="H23" s="7">
        <v>153</v>
      </c>
      <c r="I23" s="7">
        <v>134</v>
      </c>
      <c r="J23" s="7">
        <v>122</v>
      </c>
      <c r="K23" s="75">
        <v>0.1</v>
      </c>
      <c r="L23" s="4">
        <v>15</v>
      </c>
      <c r="M23" s="4">
        <v>13</v>
      </c>
      <c r="N23" s="4">
        <v>12</v>
      </c>
      <c r="O23" s="43">
        <f>H23-L23</f>
        <v>138</v>
      </c>
      <c r="P23" s="43">
        <f>I23-M23</f>
        <v>121</v>
      </c>
      <c r="Q23" s="43">
        <f>J23-N23</f>
        <v>110</v>
      </c>
      <c r="R23" s="66" t="s">
        <v>65</v>
      </c>
      <c r="S23" s="55" t="s">
        <v>66</v>
      </c>
      <c r="T23" s="97">
        <v>8</v>
      </c>
      <c r="U23" s="97">
        <v>1</v>
      </c>
      <c r="V23" s="97">
        <v>0</v>
      </c>
      <c r="W23" s="92">
        <v>1224</v>
      </c>
      <c r="X23" s="92">
        <v>134</v>
      </c>
      <c r="Y23" s="92">
        <v>0</v>
      </c>
      <c r="Z23" s="69">
        <f t="shared" si="1"/>
        <v>133</v>
      </c>
    </row>
    <row r="24" s="8" customFormat="true" ht="40" customHeight="true" spans="1:26">
      <c r="A24" s="56">
        <v>10</v>
      </c>
      <c r="B24" s="13"/>
      <c r="C24" s="5">
        <v>210103008</v>
      </c>
      <c r="D24" s="46" t="s">
        <v>67</v>
      </c>
      <c r="E24" s="5"/>
      <c r="F24" s="5"/>
      <c r="G24" s="5"/>
      <c r="O24" s="86"/>
      <c r="P24" s="86"/>
      <c r="Q24" s="86"/>
      <c r="R24" s="98"/>
      <c r="S24" s="46"/>
      <c r="T24" s="99"/>
      <c r="U24" s="99"/>
      <c r="V24" s="96"/>
      <c r="W24" s="96"/>
      <c r="X24" s="96"/>
      <c r="Y24" s="96"/>
      <c r="Z24" s="105"/>
    </row>
    <row r="25" s="9" customFormat="true" ht="40" customHeight="true" spans="1:26">
      <c r="A25" s="51">
        <v>11</v>
      </c>
      <c r="B25" s="3" t="s">
        <v>50</v>
      </c>
      <c r="C25" s="4" t="s">
        <v>68</v>
      </c>
      <c r="D25" s="55" t="s">
        <v>67</v>
      </c>
      <c r="E25" s="4"/>
      <c r="F25" s="4"/>
      <c r="G25" s="4" t="s">
        <v>69</v>
      </c>
      <c r="H25" s="7">
        <v>102</v>
      </c>
      <c r="I25" s="7">
        <v>89</v>
      </c>
      <c r="J25" s="7">
        <v>81</v>
      </c>
      <c r="K25" s="76">
        <v>0.1</v>
      </c>
      <c r="L25" s="7">
        <v>10</v>
      </c>
      <c r="M25" s="7">
        <v>9</v>
      </c>
      <c r="N25" s="7">
        <v>8</v>
      </c>
      <c r="O25" s="85">
        <f>H25-L25</f>
        <v>92</v>
      </c>
      <c r="P25" s="85">
        <f>I25-M25</f>
        <v>80</v>
      </c>
      <c r="Q25" s="85">
        <f>J25-N25</f>
        <v>73</v>
      </c>
      <c r="R25" s="66" t="s">
        <v>54</v>
      </c>
      <c r="S25" s="55" t="s">
        <v>70</v>
      </c>
      <c r="T25" s="97">
        <v>0</v>
      </c>
      <c r="U25" s="97">
        <v>0</v>
      </c>
      <c r="V25" s="97">
        <v>0</v>
      </c>
      <c r="W25" s="92">
        <v>0</v>
      </c>
      <c r="X25" s="92">
        <v>0</v>
      </c>
      <c r="Y25" s="92">
        <v>0</v>
      </c>
      <c r="Z25" s="69">
        <f t="shared" ref="Z25:Z29" si="2">L25*T25+U25*M25+V25*N25</f>
        <v>0</v>
      </c>
    </row>
    <row r="26" s="9" customFormat="true" ht="40" customHeight="true" spans="1:26">
      <c r="A26" s="51">
        <v>12</v>
      </c>
      <c r="B26" s="3" t="s">
        <v>50</v>
      </c>
      <c r="C26" s="4" t="s">
        <v>71</v>
      </c>
      <c r="D26" s="55" t="s">
        <v>72</v>
      </c>
      <c r="E26" s="4"/>
      <c r="F26" s="4"/>
      <c r="G26" s="4" t="s">
        <v>69</v>
      </c>
      <c r="H26" s="7">
        <v>153</v>
      </c>
      <c r="I26" s="7">
        <v>134</v>
      </c>
      <c r="J26" s="7">
        <v>122</v>
      </c>
      <c r="K26" s="76">
        <v>0.1</v>
      </c>
      <c r="L26" s="7">
        <v>15</v>
      </c>
      <c r="M26" s="7">
        <v>13</v>
      </c>
      <c r="N26" s="7">
        <v>12</v>
      </c>
      <c r="O26" s="85">
        <f>H26-L26</f>
        <v>138</v>
      </c>
      <c r="P26" s="85">
        <f>I26-M26</f>
        <v>121</v>
      </c>
      <c r="Q26" s="85">
        <f>J26-N26</f>
        <v>110</v>
      </c>
      <c r="R26" s="66" t="s">
        <v>54</v>
      </c>
      <c r="S26" s="55" t="s">
        <v>73</v>
      </c>
      <c r="T26" s="97">
        <v>0</v>
      </c>
      <c r="U26" s="97">
        <v>1</v>
      </c>
      <c r="V26" s="97">
        <v>37</v>
      </c>
      <c r="W26" s="92">
        <v>0</v>
      </c>
      <c r="X26" s="92">
        <v>134</v>
      </c>
      <c r="Y26" s="92">
        <v>4496</v>
      </c>
      <c r="Z26" s="69">
        <f t="shared" si="2"/>
        <v>457</v>
      </c>
    </row>
    <row r="27" s="8" customFormat="true" ht="40" customHeight="true" spans="1:26">
      <c r="A27" s="56">
        <v>13</v>
      </c>
      <c r="B27" s="13"/>
      <c r="C27" s="5">
        <v>210103009</v>
      </c>
      <c r="D27" s="46" t="s">
        <v>74</v>
      </c>
      <c r="E27" s="5"/>
      <c r="F27" s="5"/>
      <c r="G27" s="5"/>
      <c r="O27" s="86"/>
      <c r="P27" s="86"/>
      <c r="Q27" s="86"/>
      <c r="R27" s="98"/>
      <c r="S27" s="46"/>
      <c r="T27" s="99"/>
      <c r="U27" s="99"/>
      <c r="V27" s="96"/>
      <c r="W27" s="96"/>
      <c r="X27" s="96"/>
      <c r="Y27" s="96"/>
      <c r="Z27" s="105"/>
    </row>
    <row r="28" s="9" customFormat="true" ht="40" customHeight="true" spans="1:26">
      <c r="A28" s="51">
        <v>14</v>
      </c>
      <c r="B28" s="3" t="s">
        <v>50</v>
      </c>
      <c r="C28" s="4" t="s">
        <v>75</v>
      </c>
      <c r="D28" s="55" t="s">
        <v>74</v>
      </c>
      <c r="E28" s="4"/>
      <c r="F28" s="4"/>
      <c r="G28" s="4" t="s">
        <v>69</v>
      </c>
      <c r="H28" s="7">
        <v>68</v>
      </c>
      <c r="I28" s="7">
        <v>57</v>
      </c>
      <c r="J28" s="7">
        <v>49</v>
      </c>
      <c r="K28" s="76">
        <v>0.1</v>
      </c>
      <c r="L28" s="7">
        <v>7</v>
      </c>
      <c r="M28" s="7">
        <v>6</v>
      </c>
      <c r="N28" s="7">
        <v>5</v>
      </c>
      <c r="O28" s="85">
        <f>H28-L28</f>
        <v>61</v>
      </c>
      <c r="P28" s="85">
        <f>I28-M28</f>
        <v>51</v>
      </c>
      <c r="Q28" s="85">
        <f>J28-N28</f>
        <v>44</v>
      </c>
      <c r="R28" s="66" t="s">
        <v>54</v>
      </c>
      <c r="S28" s="55" t="s">
        <v>76</v>
      </c>
      <c r="T28" s="97">
        <v>1</v>
      </c>
      <c r="U28" s="97">
        <v>0</v>
      </c>
      <c r="V28" s="97">
        <v>216</v>
      </c>
      <c r="W28" s="92">
        <v>68</v>
      </c>
      <c r="X28" s="92">
        <v>0</v>
      </c>
      <c r="Y28" s="92">
        <v>4536</v>
      </c>
      <c r="Z28" s="69">
        <f t="shared" si="2"/>
        <v>1087</v>
      </c>
    </row>
    <row r="29" s="9" customFormat="true" ht="40" customHeight="true" spans="1:26">
      <c r="A29" s="51">
        <v>15</v>
      </c>
      <c r="B29" s="3" t="s">
        <v>50</v>
      </c>
      <c r="C29" s="4" t="s">
        <v>77</v>
      </c>
      <c r="D29" s="55" t="s">
        <v>78</v>
      </c>
      <c r="E29" s="4"/>
      <c r="F29" s="4"/>
      <c r="G29" s="4" t="s">
        <v>69</v>
      </c>
      <c r="H29" s="7">
        <v>102</v>
      </c>
      <c r="I29" s="7">
        <v>85</v>
      </c>
      <c r="J29" s="7">
        <v>73</v>
      </c>
      <c r="K29" s="76">
        <v>0.1</v>
      </c>
      <c r="L29" s="7">
        <v>10</v>
      </c>
      <c r="M29" s="7">
        <v>9</v>
      </c>
      <c r="N29" s="7">
        <v>7</v>
      </c>
      <c r="O29" s="85">
        <f>H29-L29</f>
        <v>92</v>
      </c>
      <c r="P29" s="85">
        <f>I29-M29</f>
        <v>76</v>
      </c>
      <c r="Q29" s="85">
        <f>J29-N29</f>
        <v>66</v>
      </c>
      <c r="R29" s="66" t="s">
        <v>65</v>
      </c>
      <c r="S29" s="55" t="s">
        <v>79</v>
      </c>
      <c r="T29" s="97">
        <v>26</v>
      </c>
      <c r="U29" s="97">
        <v>0</v>
      </c>
      <c r="V29" s="97">
        <v>50</v>
      </c>
      <c r="W29" s="92">
        <v>2652</v>
      </c>
      <c r="X29" s="92">
        <v>0</v>
      </c>
      <c r="Y29" s="92">
        <v>3650</v>
      </c>
      <c r="Z29" s="69">
        <f t="shared" si="2"/>
        <v>610</v>
      </c>
    </row>
    <row r="30" s="8" customFormat="true" ht="40" customHeight="true" spans="1:26">
      <c r="A30" s="56">
        <v>16</v>
      </c>
      <c r="B30" s="13"/>
      <c r="C30" s="5">
        <v>210103018</v>
      </c>
      <c r="D30" s="46" t="s">
        <v>80</v>
      </c>
      <c r="E30" s="5"/>
      <c r="F30" s="5"/>
      <c r="G30" s="5"/>
      <c r="K30" s="5"/>
      <c r="L30" s="5"/>
      <c r="M30" s="5"/>
      <c r="N30" s="5"/>
      <c r="O30" s="45"/>
      <c r="P30" s="45"/>
      <c r="Q30" s="45"/>
      <c r="R30" s="98"/>
      <c r="S30" s="46"/>
      <c r="T30" s="96"/>
      <c r="U30" s="96"/>
      <c r="V30" s="96"/>
      <c r="W30" s="96"/>
      <c r="X30" s="96"/>
      <c r="Y30" s="96"/>
      <c r="Z30" s="105"/>
    </row>
    <row r="31" s="7" customFormat="true" ht="40" customHeight="true" spans="1:26">
      <c r="A31" s="51">
        <v>17</v>
      </c>
      <c r="B31" s="3" t="s">
        <v>50</v>
      </c>
      <c r="C31" s="4" t="s">
        <v>81</v>
      </c>
      <c r="D31" s="55" t="s">
        <v>80</v>
      </c>
      <c r="E31" s="4"/>
      <c r="F31" s="4"/>
      <c r="G31" s="4" t="s">
        <v>58</v>
      </c>
      <c r="H31" s="7">
        <v>85</v>
      </c>
      <c r="I31" s="7">
        <v>73</v>
      </c>
      <c r="J31" s="7">
        <v>65</v>
      </c>
      <c r="K31" s="72">
        <v>0.1</v>
      </c>
      <c r="L31" s="4">
        <v>9</v>
      </c>
      <c r="M31" s="4">
        <v>7</v>
      </c>
      <c r="N31" s="4">
        <v>7</v>
      </c>
      <c r="O31" s="43">
        <f>H31-L31</f>
        <v>76</v>
      </c>
      <c r="P31" s="43">
        <f>I31-M31</f>
        <v>66</v>
      </c>
      <c r="Q31" s="43">
        <f>J31-N31</f>
        <v>58</v>
      </c>
      <c r="R31" s="66" t="s">
        <v>54</v>
      </c>
      <c r="S31" s="55" t="s">
        <v>82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69">
        <f t="shared" ref="Z31:Z35" si="3">L31*T31+U31*M31+V31*N31</f>
        <v>0</v>
      </c>
    </row>
    <row r="32" s="7" customFormat="true" ht="40" customHeight="true" spans="1:26">
      <c r="A32" s="51">
        <v>18</v>
      </c>
      <c r="B32" s="3" t="s">
        <v>50</v>
      </c>
      <c r="C32" s="4" t="s">
        <v>83</v>
      </c>
      <c r="D32" s="55" t="s">
        <v>84</v>
      </c>
      <c r="E32" s="4"/>
      <c r="F32" s="4"/>
      <c r="G32" s="4" t="s">
        <v>58</v>
      </c>
      <c r="H32" s="7">
        <v>128</v>
      </c>
      <c r="I32" s="7">
        <v>109</v>
      </c>
      <c r="J32" s="7">
        <v>97</v>
      </c>
      <c r="K32" s="72">
        <v>0.1</v>
      </c>
      <c r="L32" s="4">
        <v>13</v>
      </c>
      <c r="M32" s="4">
        <v>11</v>
      </c>
      <c r="N32" s="4">
        <v>10</v>
      </c>
      <c r="O32" s="43">
        <f>H32-L32</f>
        <v>115</v>
      </c>
      <c r="P32" s="43">
        <f>I32-M32</f>
        <v>98</v>
      </c>
      <c r="Q32" s="43">
        <f>J32-N32</f>
        <v>87</v>
      </c>
      <c r="R32" s="66" t="s">
        <v>65</v>
      </c>
      <c r="S32" s="55" t="s">
        <v>85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69">
        <f t="shared" si="3"/>
        <v>0</v>
      </c>
    </row>
    <row r="33" s="8" customFormat="true" ht="40" customHeight="true" spans="1:26">
      <c r="A33" s="56">
        <v>19</v>
      </c>
      <c r="B33" s="13"/>
      <c r="C33" s="5">
        <v>210103022</v>
      </c>
      <c r="D33" s="46" t="s">
        <v>86</v>
      </c>
      <c r="E33" s="5"/>
      <c r="F33" s="5"/>
      <c r="G33" s="5"/>
      <c r="O33" s="86"/>
      <c r="P33" s="86"/>
      <c r="Q33" s="86"/>
      <c r="R33" s="98"/>
      <c r="S33" s="46"/>
      <c r="T33" s="99"/>
      <c r="U33" s="99"/>
      <c r="V33" s="96"/>
      <c r="W33" s="96"/>
      <c r="X33" s="96"/>
      <c r="Y33" s="96"/>
      <c r="Z33" s="105"/>
    </row>
    <row r="34" s="9" customFormat="true" ht="40" customHeight="true" spans="1:26">
      <c r="A34" s="51">
        <v>20</v>
      </c>
      <c r="B34" s="3" t="s">
        <v>50</v>
      </c>
      <c r="C34" s="4" t="s">
        <v>87</v>
      </c>
      <c r="D34" s="55" t="s">
        <v>86</v>
      </c>
      <c r="E34" s="4"/>
      <c r="F34" s="4"/>
      <c r="G34" s="4" t="s">
        <v>58</v>
      </c>
      <c r="H34" s="7">
        <v>221</v>
      </c>
      <c r="I34" s="7">
        <v>178</v>
      </c>
      <c r="J34" s="7">
        <v>146</v>
      </c>
      <c r="K34" s="76">
        <v>0.1</v>
      </c>
      <c r="L34" s="7">
        <v>22</v>
      </c>
      <c r="M34" s="7">
        <v>18</v>
      </c>
      <c r="N34" s="7">
        <v>15</v>
      </c>
      <c r="O34" s="85">
        <f>H34-L34</f>
        <v>199</v>
      </c>
      <c r="P34" s="85">
        <f>I34-M34</f>
        <v>160</v>
      </c>
      <c r="Q34" s="85">
        <f>J34-N34</f>
        <v>131</v>
      </c>
      <c r="R34" s="66" t="s">
        <v>54</v>
      </c>
      <c r="S34" s="55" t="s">
        <v>88</v>
      </c>
      <c r="T34" s="97">
        <v>160</v>
      </c>
      <c r="U34" s="97">
        <v>27</v>
      </c>
      <c r="V34" s="97">
        <v>0</v>
      </c>
      <c r="W34" s="92">
        <v>35360</v>
      </c>
      <c r="X34" s="92">
        <v>4806</v>
      </c>
      <c r="Y34" s="92">
        <v>0</v>
      </c>
      <c r="Z34" s="69">
        <f t="shared" si="3"/>
        <v>4006</v>
      </c>
    </row>
    <row r="35" s="9" customFormat="true" ht="40" customHeight="true" spans="1:26">
      <c r="A35" s="51">
        <v>21</v>
      </c>
      <c r="B35" s="3" t="s">
        <v>50</v>
      </c>
      <c r="C35" s="4" t="s">
        <v>89</v>
      </c>
      <c r="D35" s="55" t="s">
        <v>90</v>
      </c>
      <c r="E35" s="4"/>
      <c r="F35" s="4"/>
      <c r="G35" s="4" t="s">
        <v>58</v>
      </c>
      <c r="H35" s="7">
        <v>332</v>
      </c>
      <c r="I35" s="7">
        <v>267</v>
      </c>
      <c r="J35" s="7">
        <v>219</v>
      </c>
      <c r="K35" s="76">
        <v>0.1</v>
      </c>
      <c r="L35" s="7">
        <v>33</v>
      </c>
      <c r="M35" s="7">
        <v>27</v>
      </c>
      <c r="N35" s="7">
        <v>22</v>
      </c>
      <c r="O35" s="85">
        <f>H35-L35</f>
        <v>299</v>
      </c>
      <c r="P35" s="85">
        <f>I35-M35</f>
        <v>240</v>
      </c>
      <c r="Q35" s="85">
        <f>J35-N35</f>
        <v>197</v>
      </c>
      <c r="R35" s="66" t="s">
        <v>54</v>
      </c>
      <c r="S35" s="55" t="s">
        <v>91</v>
      </c>
      <c r="T35" s="97">
        <v>678</v>
      </c>
      <c r="U35" s="97">
        <v>7</v>
      </c>
      <c r="V35" s="97">
        <v>0</v>
      </c>
      <c r="W35" s="92">
        <v>225096</v>
      </c>
      <c r="X35" s="92">
        <v>1869</v>
      </c>
      <c r="Y35" s="92">
        <v>0</v>
      </c>
      <c r="Z35" s="69">
        <f t="shared" si="3"/>
        <v>22563</v>
      </c>
    </row>
    <row r="36" s="8" customFormat="true" ht="40" customHeight="true" spans="1:26">
      <c r="A36" s="56">
        <v>22</v>
      </c>
      <c r="B36" s="13"/>
      <c r="C36" s="5">
        <v>210103025</v>
      </c>
      <c r="D36" s="46" t="s">
        <v>92</v>
      </c>
      <c r="E36" s="5"/>
      <c r="F36" s="5"/>
      <c r="G36" s="5"/>
      <c r="O36" s="86"/>
      <c r="P36" s="86"/>
      <c r="Q36" s="86"/>
      <c r="R36" s="98"/>
      <c r="S36" s="46"/>
      <c r="T36" s="99"/>
      <c r="U36" s="99"/>
      <c r="V36" s="96"/>
      <c r="W36" s="96"/>
      <c r="X36" s="96"/>
      <c r="Y36" s="96"/>
      <c r="Z36" s="105"/>
    </row>
    <row r="37" s="9" customFormat="true" ht="40" customHeight="true" spans="1:26">
      <c r="A37" s="51">
        <v>23</v>
      </c>
      <c r="B37" s="3" t="s">
        <v>50</v>
      </c>
      <c r="C37" s="4" t="s">
        <v>93</v>
      </c>
      <c r="D37" s="55" t="s">
        <v>92</v>
      </c>
      <c r="E37" s="4"/>
      <c r="F37" s="4"/>
      <c r="G37" s="4" t="s">
        <v>58</v>
      </c>
      <c r="H37" s="7">
        <v>102</v>
      </c>
      <c r="I37" s="7">
        <v>81</v>
      </c>
      <c r="J37" s="7">
        <v>65</v>
      </c>
      <c r="K37" s="76">
        <v>0.1</v>
      </c>
      <c r="L37" s="7">
        <v>10</v>
      </c>
      <c r="M37" s="7">
        <v>8</v>
      </c>
      <c r="N37" s="7">
        <v>7</v>
      </c>
      <c r="O37" s="85">
        <f>H37-L37</f>
        <v>92</v>
      </c>
      <c r="P37" s="85">
        <f>I37-M37</f>
        <v>73</v>
      </c>
      <c r="Q37" s="85">
        <f>J37-N37</f>
        <v>58</v>
      </c>
      <c r="R37" s="66" t="s">
        <v>65</v>
      </c>
      <c r="S37" s="55" t="s">
        <v>94</v>
      </c>
      <c r="T37" s="97">
        <v>81</v>
      </c>
      <c r="U37" s="97">
        <v>7</v>
      </c>
      <c r="V37" s="97">
        <v>1</v>
      </c>
      <c r="W37" s="92">
        <v>8262</v>
      </c>
      <c r="X37" s="92">
        <v>567</v>
      </c>
      <c r="Y37" s="92">
        <v>65</v>
      </c>
      <c r="Z37" s="69">
        <f t="shared" ref="Z37:Z41" si="4">L37*T37+U37*M37+V37*N37</f>
        <v>873</v>
      </c>
    </row>
    <row r="38" s="9" customFormat="true" ht="40" customHeight="true" spans="1:26">
      <c r="A38" s="51">
        <v>24</v>
      </c>
      <c r="B38" s="3" t="s">
        <v>50</v>
      </c>
      <c r="C38" s="4" t="s">
        <v>95</v>
      </c>
      <c r="D38" s="55" t="s">
        <v>96</v>
      </c>
      <c r="E38" s="4"/>
      <c r="F38" s="4"/>
      <c r="G38" s="4" t="s">
        <v>58</v>
      </c>
      <c r="H38" s="7">
        <v>153</v>
      </c>
      <c r="I38" s="7">
        <v>122</v>
      </c>
      <c r="J38" s="7">
        <v>97</v>
      </c>
      <c r="K38" s="76">
        <v>0.1</v>
      </c>
      <c r="L38" s="7">
        <v>15</v>
      </c>
      <c r="M38" s="7">
        <v>12</v>
      </c>
      <c r="N38" s="7">
        <v>10</v>
      </c>
      <c r="O38" s="85">
        <f>H38-L38</f>
        <v>138</v>
      </c>
      <c r="P38" s="85">
        <f>I38-M38</f>
        <v>110</v>
      </c>
      <c r="Q38" s="85">
        <f>J38-N38</f>
        <v>87</v>
      </c>
      <c r="R38" s="66" t="s">
        <v>65</v>
      </c>
      <c r="S38" s="55" t="s">
        <v>97</v>
      </c>
      <c r="T38" s="97">
        <v>296</v>
      </c>
      <c r="U38" s="97">
        <v>59</v>
      </c>
      <c r="V38" s="97">
        <v>8</v>
      </c>
      <c r="W38" s="92">
        <v>45288</v>
      </c>
      <c r="X38" s="92">
        <v>7198</v>
      </c>
      <c r="Y38" s="92">
        <v>776</v>
      </c>
      <c r="Z38" s="69">
        <f t="shared" si="4"/>
        <v>5228</v>
      </c>
    </row>
    <row r="39" s="8" customFormat="true" ht="40" customHeight="true" spans="1:26">
      <c r="A39" s="56">
        <v>25</v>
      </c>
      <c r="B39" s="13"/>
      <c r="C39" s="5">
        <v>210103026</v>
      </c>
      <c r="D39" s="46" t="s">
        <v>98</v>
      </c>
      <c r="E39" s="5"/>
      <c r="F39" s="5"/>
      <c r="G39" s="5"/>
      <c r="K39" s="5"/>
      <c r="L39" s="5"/>
      <c r="M39" s="5"/>
      <c r="N39" s="5"/>
      <c r="O39" s="45"/>
      <c r="P39" s="45"/>
      <c r="Q39" s="45"/>
      <c r="R39" s="98"/>
      <c r="S39" s="46"/>
      <c r="T39" s="96"/>
      <c r="U39" s="96"/>
      <c r="V39" s="96"/>
      <c r="W39" s="96"/>
      <c r="X39" s="96"/>
      <c r="Y39" s="96"/>
      <c r="Z39" s="105"/>
    </row>
    <row r="40" s="7" customFormat="true" ht="40" customHeight="true" spans="1:26">
      <c r="A40" s="51">
        <v>26</v>
      </c>
      <c r="B40" s="3" t="s">
        <v>50</v>
      </c>
      <c r="C40" s="4" t="s">
        <v>99</v>
      </c>
      <c r="D40" s="55" t="s">
        <v>98</v>
      </c>
      <c r="E40" s="4"/>
      <c r="F40" s="4"/>
      <c r="G40" s="4" t="s">
        <v>69</v>
      </c>
      <c r="H40" s="7">
        <v>102</v>
      </c>
      <c r="I40" s="7">
        <v>81</v>
      </c>
      <c r="J40" s="7">
        <v>65</v>
      </c>
      <c r="K40" s="72">
        <v>0.1</v>
      </c>
      <c r="L40" s="4">
        <v>10</v>
      </c>
      <c r="M40" s="4">
        <v>8</v>
      </c>
      <c r="N40" s="4">
        <v>7</v>
      </c>
      <c r="O40" s="43">
        <f>H40-L40</f>
        <v>92</v>
      </c>
      <c r="P40" s="43">
        <f>I40-M40</f>
        <v>73</v>
      </c>
      <c r="Q40" s="43">
        <f>J40-N40</f>
        <v>58</v>
      </c>
      <c r="R40" s="66" t="s">
        <v>54</v>
      </c>
      <c r="S40" s="55" t="s">
        <v>100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69">
        <v>0</v>
      </c>
    </row>
    <row r="41" s="9" customFormat="true" ht="40" customHeight="true" spans="1:26">
      <c r="A41" s="51">
        <v>27</v>
      </c>
      <c r="B41" s="3" t="s">
        <v>50</v>
      </c>
      <c r="C41" s="4" t="s">
        <v>101</v>
      </c>
      <c r="D41" s="55" t="s">
        <v>102</v>
      </c>
      <c r="E41" s="4"/>
      <c r="F41" s="4"/>
      <c r="G41" s="4" t="s">
        <v>69</v>
      </c>
      <c r="H41" s="7">
        <v>153</v>
      </c>
      <c r="I41" s="7">
        <v>122</v>
      </c>
      <c r="J41" s="7">
        <v>97</v>
      </c>
      <c r="K41" s="76">
        <v>0.1</v>
      </c>
      <c r="L41" s="7">
        <v>15</v>
      </c>
      <c r="M41" s="7">
        <v>12</v>
      </c>
      <c r="N41" s="7">
        <v>10</v>
      </c>
      <c r="O41" s="43">
        <f>H41-L41</f>
        <v>138</v>
      </c>
      <c r="P41" s="43">
        <f>I41-M41</f>
        <v>110</v>
      </c>
      <c r="Q41" s="43">
        <f>J41-N41</f>
        <v>87</v>
      </c>
      <c r="R41" s="66" t="s">
        <v>54</v>
      </c>
      <c r="S41" s="55" t="s">
        <v>103</v>
      </c>
      <c r="T41" s="97">
        <v>6</v>
      </c>
      <c r="U41" s="97">
        <v>12</v>
      </c>
      <c r="V41" s="97">
        <v>0</v>
      </c>
      <c r="W41" s="92">
        <v>918</v>
      </c>
      <c r="X41" s="92">
        <v>1464</v>
      </c>
      <c r="Y41" s="92">
        <v>0</v>
      </c>
      <c r="Z41" s="69">
        <f t="shared" si="4"/>
        <v>234</v>
      </c>
    </row>
    <row r="42" s="8" customFormat="true" ht="40" customHeight="true" spans="1:26">
      <c r="A42" s="56">
        <v>28</v>
      </c>
      <c r="B42" s="13"/>
      <c r="C42" s="5">
        <v>210103030</v>
      </c>
      <c r="D42" s="46" t="s">
        <v>104</v>
      </c>
      <c r="E42" s="5"/>
      <c r="F42" s="5"/>
      <c r="G42" s="5"/>
      <c r="O42" s="86"/>
      <c r="P42" s="86"/>
      <c r="Q42" s="86"/>
      <c r="R42" s="98"/>
      <c r="S42" s="46"/>
      <c r="T42" s="99"/>
      <c r="U42" s="99"/>
      <c r="V42" s="96"/>
      <c r="W42" s="96"/>
      <c r="X42" s="96"/>
      <c r="Y42" s="96"/>
      <c r="Z42" s="105"/>
    </row>
    <row r="43" s="9" customFormat="true" ht="40" customHeight="true" spans="1:26">
      <c r="A43" s="51">
        <v>29</v>
      </c>
      <c r="B43" s="3" t="s">
        <v>50</v>
      </c>
      <c r="C43" s="4" t="s">
        <v>105</v>
      </c>
      <c r="D43" s="55" t="s">
        <v>104</v>
      </c>
      <c r="E43" s="4"/>
      <c r="F43" s="4"/>
      <c r="G43" s="4" t="s">
        <v>58</v>
      </c>
      <c r="H43" s="7">
        <v>68</v>
      </c>
      <c r="I43" s="7">
        <v>57</v>
      </c>
      <c r="J43" s="7">
        <v>49</v>
      </c>
      <c r="K43" s="76">
        <v>0.1</v>
      </c>
      <c r="L43" s="7">
        <v>7</v>
      </c>
      <c r="M43" s="7">
        <v>6</v>
      </c>
      <c r="N43" s="7">
        <v>5</v>
      </c>
      <c r="O43" s="85">
        <f>H43-L43</f>
        <v>61</v>
      </c>
      <c r="P43" s="85">
        <f>I43-M43</f>
        <v>51</v>
      </c>
      <c r="Q43" s="85">
        <f>J43-N43</f>
        <v>44</v>
      </c>
      <c r="R43" s="66" t="s">
        <v>54</v>
      </c>
      <c r="S43" s="55" t="s">
        <v>106</v>
      </c>
      <c r="T43" s="97">
        <v>0</v>
      </c>
      <c r="U43" s="97">
        <v>16</v>
      </c>
      <c r="V43" s="97">
        <v>0</v>
      </c>
      <c r="W43" s="92">
        <v>0</v>
      </c>
      <c r="X43" s="92">
        <v>911.7</v>
      </c>
      <c r="Y43" s="92">
        <v>0</v>
      </c>
      <c r="Z43" s="69">
        <f>L43*T43+U43*M43+V43*N43</f>
        <v>96</v>
      </c>
    </row>
    <row r="44" s="9" customFormat="true" ht="40" customHeight="true" spans="1:26">
      <c r="A44" s="51">
        <v>30</v>
      </c>
      <c r="B44" s="3" t="s">
        <v>50</v>
      </c>
      <c r="C44" s="4" t="s">
        <v>107</v>
      </c>
      <c r="D44" s="55" t="s">
        <v>108</v>
      </c>
      <c r="E44" s="4"/>
      <c r="F44" s="4"/>
      <c r="G44" s="4" t="s">
        <v>58</v>
      </c>
      <c r="H44" s="7">
        <v>102</v>
      </c>
      <c r="I44" s="7">
        <v>85</v>
      </c>
      <c r="J44" s="7">
        <v>73</v>
      </c>
      <c r="K44" s="76">
        <v>0.1</v>
      </c>
      <c r="L44" s="7">
        <v>10</v>
      </c>
      <c r="M44" s="7">
        <v>9</v>
      </c>
      <c r="N44" s="7">
        <v>7</v>
      </c>
      <c r="O44" s="85">
        <f>H44-L44</f>
        <v>92</v>
      </c>
      <c r="P44" s="85">
        <f>I44-M44</f>
        <v>76</v>
      </c>
      <c r="Q44" s="85">
        <f>J44-N44</f>
        <v>66</v>
      </c>
      <c r="R44" s="66" t="s">
        <v>65</v>
      </c>
      <c r="S44" s="55" t="s">
        <v>109</v>
      </c>
      <c r="T44" s="97">
        <v>74</v>
      </c>
      <c r="U44" s="97">
        <v>4</v>
      </c>
      <c r="V44" s="97">
        <v>13</v>
      </c>
      <c r="W44" s="92">
        <v>7548</v>
      </c>
      <c r="X44" s="92">
        <v>328</v>
      </c>
      <c r="Y44" s="92">
        <v>949</v>
      </c>
      <c r="Z44" s="69">
        <f>L44*T44+U44*M44+V44*N44</f>
        <v>867</v>
      </c>
    </row>
    <row r="45" s="8" customFormat="true" ht="40" customHeight="true" spans="1:26">
      <c r="A45" s="56">
        <v>31</v>
      </c>
      <c r="B45" s="13"/>
      <c r="C45" s="5">
        <v>210103031</v>
      </c>
      <c r="D45" s="46" t="s">
        <v>110</v>
      </c>
      <c r="E45" s="5"/>
      <c r="F45" s="5"/>
      <c r="G45" s="5"/>
      <c r="O45" s="86"/>
      <c r="P45" s="86"/>
      <c r="Q45" s="86"/>
      <c r="R45" s="98"/>
      <c r="S45" s="46"/>
      <c r="T45" s="99"/>
      <c r="U45" s="99"/>
      <c r="V45" s="96"/>
      <c r="W45" s="96"/>
      <c r="X45" s="96"/>
      <c r="Y45" s="96"/>
      <c r="Z45" s="105"/>
    </row>
    <row r="46" s="9" customFormat="true" ht="40" customHeight="true" spans="1:26">
      <c r="A46" s="51">
        <v>32</v>
      </c>
      <c r="B46" s="3" t="s">
        <v>50</v>
      </c>
      <c r="C46" s="4" t="s">
        <v>111</v>
      </c>
      <c r="D46" s="55" t="s">
        <v>110</v>
      </c>
      <c r="E46" s="4"/>
      <c r="F46" s="4"/>
      <c r="G46" s="4" t="s">
        <v>58</v>
      </c>
      <c r="H46" s="7">
        <v>102</v>
      </c>
      <c r="I46" s="7">
        <v>89</v>
      </c>
      <c r="J46" s="7">
        <v>81</v>
      </c>
      <c r="K46" s="76">
        <v>0.1</v>
      </c>
      <c r="L46" s="7">
        <v>10</v>
      </c>
      <c r="M46" s="7">
        <v>9</v>
      </c>
      <c r="N46" s="7">
        <v>8</v>
      </c>
      <c r="O46" s="85">
        <f>H46-L46</f>
        <v>92</v>
      </c>
      <c r="P46" s="85">
        <f>I46-M46</f>
        <v>80</v>
      </c>
      <c r="Q46" s="85">
        <f>J46-N46</f>
        <v>73</v>
      </c>
      <c r="R46" s="66" t="s">
        <v>54</v>
      </c>
      <c r="S46" s="55" t="s">
        <v>112</v>
      </c>
      <c r="T46" s="97">
        <v>208</v>
      </c>
      <c r="U46" s="97">
        <v>130</v>
      </c>
      <c r="V46" s="97">
        <v>4</v>
      </c>
      <c r="W46" s="92">
        <v>21216</v>
      </c>
      <c r="X46" s="92">
        <v>11546</v>
      </c>
      <c r="Y46" s="92">
        <v>324</v>
      </c>
      <c r="Z46" s="69">
        <f t="shared" ref="Z46:Z52" si="5">L46*T46+U46*M46+V46*N46</f>
        <v>3282</v>
      </c>
    </row>
    <row r="47" s="9" customFormat="true" ht="40" customHeight="true" spans="1:26">
      <c r="A47" s="51">
        <v>33</v>
      </c>
      <c r="B47" s="3" t="s">
        <v>50</v>
      </c>
      <c r="C47" s="4" t="s">
        <v>113</v>
      </c>
      <c r="D47" s="55" t="s">
        <v>114</v>
      </c>
      <c r="E47" s="4"/>
      <c r="F47" s="4"/>
      <c r="G47" s="4" t="s">
        <v>58</v>
      </c>
      <c r="H47" s="7">
        <v>153</v>
      </c>
      <c r="I47" s="7">
        <v>134</v>
      </c>
      <c r="J47" s="7">
        <v>122</v>
      </c>
      <c r="K47" s="76">
        <v>0.1</v>
      </c>
      <c r="L47" s="7">
        <v>15</v>
      </c>
      <c r="M47" s="7">
        <v>13</v>
      </c>
      <c r="N47" s="7">
        <v>12</v>
      </c>
      <c r="O47" s="85">
        <f>H47-L47</f>
        <v>138</v>
      </c>
      <c r="P47" s="85">
        <f>I47-M47</f>
        <v>121</v>
      </c>
      <c r="Q47" s="85">
        <f>J47-N47</f>
        <v>110</v>
      </c>
      <c r="R47" s="66" t="s">
        <v>65</v>
      </c>
      <c r="S47" s="55" t="s">
        <v>115</v>
      </c>
      <c r="T47" s="97">
        <v>765</v>
      </c>
      <c r="U47" s="97">
        <v>246</v>
      </c>
      <c r="V47" s="97">
        <v>5</v>
      </c>
      <c r="W47" s="92">
        <v>117045</v>
      </c>
      <c r="X47" s="92">
        <v>32963.3</v>
      </c>
      <c r="Y47" s="92">
        <v>610</v>
      </c>
      <c r="Z47" s="69">
        <f t="shared" si="5"/>
        <v>14733</v>
      </c>
    </row>
    <row r="48" s="8" customFormat="true" ht="40" customHeight="true" spans="1:26">
      <c r="A48" s="56">
        <v>34</v>
      </c>
      <c r="B48" s="13"/>
      <c r="C48" s="5">
        <v>210103034</v>
      </c>
      <c r="D48" s="46" t="s">
        <v>116</v>
      </c>
      <c r="E48" s="5"/>
      <c r="F48" s="5"/>
      <c r="G48" s="5"/>
      <c r="O48" s="86"/>
      <c r="P48" s="86"/>
      <c r="Q48" s="86"/>
      <c r="R48" s="98"/>
      <c r="S48" s="46"/>
      <c r="T48" s="99"/>
      <c r="U48" s="99"/>
      <c r="V48" s="96"/>
      <c r="W48" s="96"/>
      <c r="X48" s="96"/>
      <c r="Y48" s="96"/>
      <c r="Z48" s="105"/>
    </row>
    <row r="49" s="9" customFormat="true" ht="40" customHeight="true" spans="1:26">
      <c r="A49" s="51">
        <v>35</v>
      </c>
      <c r="B49" s="3" t="s">
        <v>50</v>
      </c>
      <c r="C49" s="4" t="s">
        <v>117</v>
      </c>
      <c r="D49" s="55" t="s">
        <v>116</v>
      </c>
      <c r="E49" s="4"/>
      <c r="F49" s="4"/>
      <c r="G49" s="4" t="s">
        <v>118</v>
      </c>
      <c r="H49" s="7">
        <v>77</v>
      </c>
      <c r="I49" s="7">
        <v>65</v>
      </c>
      <c r="J49" s="7">
        <v>57</v>
      </c>
      <c r="K49" s="76">
        <v>0.1</v>
      </c>
      <c r="L49" s="7">
        <v>8</v>
      </c>
      <c r="M49" s="7">
        <v>7</v>
      </c>
      <c r="N49" s="7">
        <v>6</v>
      </c>
      <c r="O49" s="85">
        <f>H49-L49</f>
        <v>69</v>
      </c>
      <c r="P49" s="85">
        <f>I49-M49</f>
        <v>58</v>
      </c>
      <c r="Q49" s="85">
        <f>J49-N49</f>
        <v>51</v>
      </c>
      <c r="R49" s="66" t="s">
        <v>65</v>
      </c>
      <c r="S49" s="55" t="s">
        <v>119</v>
      </c>
      <c r="T49" s="97">
        <v>44</v>
      </c>
      <c r="U49" s="97">
        <v>0</v>
      </c>
      <c r="V49" s="97">
        <v>0</v>
      </c>
      <c r="W49" s="92">
        <v>3388</v>
      </c>
      <c r="X49" s="92">
        <v>0</v>
      </c>
      <c r="Y49" s="92">
        <v>0</v>
      </c>
      <c r="Z49" s="69">
        <f t="shared" si="5"/>
        <v>352</v>
      </c>
    </row>
    <row r="50" s="9" customFormat="true" ht="40" customHeight="true" spans="1:26">
      <c r="A50" s="51">
        <v>36</v>
      </c>
      <c r="B50" s="3" t="s">
        <v>50</v>
      </c>
      <c r="C50" s="4" t="s">
        <v>120</v>
      </c>
      <c r="D50" s="55" t="s">
        <v>121</v>
      </c>
      <c r="E50" s="4"/>
      <c r="F50" s="4"/>
      <c r="G50" s="4" t="s">
        <v>118</v>
      </c>
      <c r="H50" s="7">
        <v>115</v>
      </c>
      <c r="I50" s="7">
        <v>97</v>
      </c>
      <c r="J50" s="7">
        <v>85</v>
      </c>
      <c r="K50" s="76">
        <v>0.1</v>
      </c>
      <c r="L50" s="7">
        <v>12</v>
      </c>
      <c r="M50" s="7">
        <v>10</v>
      </c>
      <c r="N50" s="7">
        <v>9</v>
      </c>
      <c r="O50" s="85">
        <f>H50-L50</f>
        <v>103</v>
      </c>
      <c r="P50" s="85">
        <f>I50-M50</f>
        <v>87</v>
      </c>
      <c r="Q50" s="85">
        <f>J50-N50</f>
        <v>76</v>
      </c>
      <c r="R50" s="66" t="s">
        <v>65</v>
      </c>
      <c r="S50" s="55" t="s">
        <v>122</v>
      </c>
      <c r="T50" s="97">
        <v>3</v>
      </c>
      <c r="U50" s="97">
        <v>0</v>
      </c>
      <c r="V50" s="97">
        <v>1</v>
      </c>
      <c r="W50" s="92">
        <v>345</v>
      </c>
      <c r="X50" s="92">
        <v>0</v>
      </c>
      <c r="Y50" s="92">
        <v>85</v>
      </c>
      <c r="Z50" s="69">
        <f t="shared" si="5"/>
        <v>45</v>
      </c>
    </row>
    <row r="51" s="8" customFormat="true" ht="40" customHeight="true" spans="1:26">
      <c r="A51" s="56">
        <v>37</v>
      </c>
      <c r="B51" s="13" t="s">
        <v>50</v>
      </c>
      <c r="C51" s="5">
        <v>230300010</v>
      </c>
      <c r="D51" s="46" t="s">
        <v>123</v>
      </c>
      <c r="E51" s="5"/>
      <c r="F51" s="5"/>
      <c r="G51" s="5" t="s">
        <v>58</v>
      </c>
      <c r="H51" s="8">
        <v>255</v>
      </c>
      <c r="K51" s="77">
        <v>0.1</v>
      </c>
      <c r="L51" s="8">
        <v>26</v>
      </c>
      <c r="O51" s="86">
        <f>H51-L51</f>
        <v>229</v>
      </c>
      <c r="P51" s="86"/>
      <c r="Q51" s="86"/>
      <c r="R51" s="98" t="s">
        <v>54</v>
      </c>
      <c r="S51" s="100" t="s">
        <v>124</v>
      </c>
      <c r="T51" s="93">
        <v>7014</v>
      </c>
      <c r="U51" s="93">
        <v>0</v>
      </c>
      <c r="V51" s="93">
        <v>0</v>
      </c>
      <c r="W51" s="96">
        <v>1788570</v>
      </c>
      <c r="X51" s="96">
        <v>0</v>
      </c>
      <c r="Y51" s="96">
        <v>0</v>
      </c>
      <c r="Z51" s="105">
        <f t="shared" si="5"/>
        <v>182364</v>
      </c>
    </row>
    <row r="52" s="8" customFormat="true" ht="40" customHeight="true" spans="1:26">
      <c r="A52" s="56">
        <v>38</v>
      </c>
      <c r="B52" s="13" t="s">
        <v>50</v>
      </c>
      <c r="C52" s="5">
        <v>230300011</v>
      </c>
      <c r="D52" s="46" t="s">
        <v>125</v>
      </c>
      <c r="E52" s="5"/>
      <c r="F52" s="5"/>
      <c r="G52" s="5" t="s">
        <v>58</v>
      </c>
      <c r="H52" s="8">
        <v>170</v>
      </c>
      <c r="K52" s="77">
        <v>0.1</v>
      </c>
      <c r="L52" s="8">
        <v>17</v>
      </c>
      <c r="O52" s="86">
        <f>H52-L52</f>
        <v>153</v>
      </c>
      <c r="P52" s="86"/>
      <c r="Q52" s="86"/>
      <c r="R52" s="98" t="s">
        <v>54</v>
      </c>
      <c r="S52" s="46" t="s">
        <v>126</v>
      </c>
      <c r="T52" s="93">
        <v>7051</v>
      </c>
      <c r="U52" s="93">
        <v>0</v>
      </c>
      <c r="V52" s="93">
        <v>0</v>
      </c>
      <c r="W52" s="96">
        <v>1198670</v>
      </c>
      <c r="X52" s="96">
        <v>0</v>
      </c>
      <c r="Y52" s="96">
        <v>0</v>
      </c>
      <c r="Z52" s="105">
        <f t="shared" si="5"/>
        <v>119867</v>
      </c>
    </row>
    <row r="53" s="7" customFormat="true" ht="40" customHeight="true" spans="1:26">
      <c r="A53" s="51">
        <v>39</v>
      </c>
      <c r="B53" s="3"/>
      <c r="C53" s="58">
        <v>2707</v>
      </c>
      <c r="D53" s="59" t="s">
        <v>127</v>
      </c>
      <c r="E53" s="4"/>
      <c r="F53" s="4"/>
      <c r="G53" s="4"/>
      <c r="O53" s="85"/>
      <c r="P53" s="85"/>
      <c r="Q53" s="85"/>
      <c r="R53" s="66"/>
      <c r="S53" s="55"/>
      <c r="T53" s="101"/>
      <c r="U53" s="101"/>
      <c r="V53" s="92"/>
      <c r="W53" s="92"/>
      <c r="X53" s="92"/>
      <c r="Y53" s="92"/>
      <c r="Z53" s="69"/>
    </row>
    <row r="54" s="8" customFormat="true" ht="40" customHeight="true" spans="1:26">
      <c r="A54" s="56">
        <v>40</v>
      </c>
      <c r="B54" s="13"/>
      <c r="C54" s="5">
        <v>270700001</v>
      </c>
      <c r="D54" s="46" t="s">
        <v>128</v>
      </c>
      <c r="E54" s="5"/>
      <c r="F54" s="5"/>
      <c r="G54" s="5"/>
      <c r="O54" s="86"/>
      <c r="P54" s="86"/>
      <c r="Q54" s="86"/>
      <c r="R54" s="98"/>
      <c r="S54" s="46"/>
      <c r="T54" s="99"/>
      <c r="U54" s="99"/>
      <c r="V54" s="96"/>
      <c r="W54" s="96"/>
      <c r="X54" s="96"/>
      <c r="Y54" s="96"/>
      <c r="Z54" s="105"/>
    </row>
    <row r="55" s="9" customFormat="true" ht="40" customHeight="true" spans="1:26">
      <c r="A55" s="51">
        <v>41</v>
      </c>
      <c r="B55" s="3" t="s">
        <v>50</v>
      </c>
      <c r="C55" s="4" t="s">
        <v>129</v>
      </c>
      <c r="D55" s="55" t="s">
        <v>128</v>
      </c>
      <c r="E55" s="4"/>
      <c r="F55" s="4"/>
      <c r="G55" s="4" t="s">
        <v>130</v>
      </c>
      <c r="H55" s="7">
        <v>160</v>
      </c>
      <c r="I55" s="7">
        <v>150</v>
      </c>
      <c r="J55" s="7">
        <v>140</v>
      </c>
      <c r="K55" s="76">
        <v>0.1</v>
      </c>
      <c r="L55" s="7">
        <v>16</v>
      </c>
      <c r="M55" s="7">
        <v>15</v>
      </c>
      <c r="N55" s="7">
        <v>14</v>
      </c>
      <c r="O55" s="85">
        <f>H55-L55</f>
        <v>144</v>
      </c>
      <c r="P55" s="85">
        <f>I55-M55</f>
        <v>135</v>
      </c>
      <c r="Q55" s="85">
        <f>J55-N55</f>
        <v>126</v>
      </c>
      <c r="R55" s="66" t="s">
        <v>54</v>
      </c>
      <c r="S55" s="55" t="s">
        <v>131</v>
      </c>
      <c r="T55" s="97">
        <v>6667</v>
      </c>
      <c r="U55" s="97">
        <v>148</v>
      </c>
      <c r="V55" s="97">
        <v>0</v>
      </c>
      <c r="W55" s="92">
        <v>1066240</v>
      </c>
      <c r="X55" s="92">
        <v>22200</v>
      </c>
      <c r="Y55" s="92">
        <v>0</v>
      </c>
      <c r="Z55" s="69">
        <f t="shared" ref="Z55:Z64" si="6">L55*T55+U55*M55+V55*N55</f>
        <v>108892</v>
      </c>
    </row>
    <row r="56" s="9" customFormat="true" ht="40" customHeight="true" spans="1:26">
      <c r="A56" s="51">
        <v>42</v>
      </c>
      <c r="B56" s="3" t="s">
        <v>50</v>
      </c>
      <c r="C56" s="4" t="s">
        <v>132</v>
      </c>
      <c r="D56" s="55" t="s">
        <v>133</v>
      </c>
      <c r="E56" s="4" t="s">
        <v>134</v>
      </c>
      <c r="F56" s="4"/>
      <c r="G56" s="4" t="s">
        <v>130</v>
      </c>
      <c r="H56" s="7">
        <v>890</v>
      </c>
      <c r="I56" s="7">
        <v>880</v>
      </c>
      <c r="J56" s="7"/>
      <c r="K56" s="76">
        <v>0.1</v>
      </c>
      <c r="L56" s="7">
        <v>89</v>
      </c>
      <c r="M56" s="7">
        <v>88</v>
      </c>
      <c r="N56" s="7"/>
      <c r="O56" s="85">
        <f t="shared" ref="O56:O64" si="7">H56-L56</f>
        <v>801</v>
      </c>
      <c r="P56" s="85">
        <f t="shared" ref="P56:P64" si="8">I56-M56</f>
        <v>792</v>
      </c>
      <c r="Q56" s="85"/>
      <c r="R56" s="66" t="s">
        <v>54</v>
      </c>
      <c r="S56" s="55" t="s">
        <v>135</v>
      </c>
      <c r="T56" s="97">
        <v>16133</v>
      </c>
      <c r="U56" s="97">
        <v>59</v>
      </c>
      <c r="V56" s="97">
        <v>0</v>
      </c>
      <c r="W56" s="92">
        <v>14358370</v>
      </c>
      <c r="X56" s="92">
        <v>51920</v>
      </c>
      <c r="Y56" s="92">
        <v>0</v>
      </c>
      <c r="Z56" s="69">
        <f t="shared" si="6"/>
        <v>1441029</v>
      </c>
    </row>
    <row r="57" s="9" customFormat="true" ht="140" customHeight="true" spans="1:26">
      <c r="A57" s="51">
        <v>43</v>
      </c>
      <c r="B57" s="3" t="s">
        <v>50</v>
      </c>
      <c r="C57" s="4" t="s">
        <v>136</v>
      </c>
      <c r="D57" s="55" t="s">
        <v>137</v>
      </c>
      <c r="E57" s="4" t="s">
        <v>138</v>
      </c>
      <c r="F57" s="4"/>
      <c r="G57" s="4" t="s">
        <v>58</v>
      </c>
      <c r="H57" s="7">
        <v>850</v>
      </c>
      <c r="I57" s="7">
        <v>723</v>
      </c>
      <c r="J57" s="7">
        <v>614</v>
      </c>
      <c r="K57" s="76">
        <v>0.1</v>
      </c>
      <c r="L57" s="7">
        <v>85</v>
      </c>
      <c r="M57" s="7">
        <v>72</v>
      </c>
      <c r="N57" s="7">
        <v>61</v>
      </c>
      <c r="O57" s="85">
        <f t="shared" si="7"/>
        <v>765</v>
      </c>
      <c r="P57" s="85">
        <f t="shared" si="8"/>
        <v>651</v>
      </c>
      <c r="Q57" s="85">
        <f t="shared" ref="Q56:Q64" si="9">J57-N57</f>
        <v>553</v>
      </c>
      <c r="R57" s="66"/>
      <c r="S57" s="55" t="s">
        <v>139</v>
      </c>
      <c r="T57" s="97">
        <v>335</v>
      </c>
      <c r="U57" s="97">
        <v>32</v>
      </c>
      <c r="V57" s="97">
        <v>19</v>
      </c>
      <c r="W57" s="92">
        <v>284750</v>
      </c>
      <c r="X57" s="92">
        <v>23136</v>
      </c>
      <c r="Y57" s="92">
        <v>76</v>
      </c>
      <c r="Z57" s="69">
        <f t="shared" si="6"/>
        <v>31938</v>
      </c>
    </row>
    <row r="58" s="8" customFormat="true" ht="58" customHeight="true" spans="1:26">
      <c r="A58" s="56">
        <v>44</v>
      </c>
      <c r="B58" s="13" t="s">
        <v>50</v>
      </c>
      <c r="C58" s="5">
        <v>270700002</v>
      </c>
      <c r="D58" s="46" t="s">
        <v>140</v>
      </c>
      <c r="E58" s="5"/>
      <c r="F58" s="5"/>
      <c r="G58" s="5" t="s">
        <v>130</v>
      </c>
      <c r="H58" s="8">
        <v>160</v>
      </c>
      <c r="I58" s="8">
        <v>150</v>
      </c>
      <c r="J58" s="8">
        <v>140</v>
      </c>
      <c r="K58" s="77">
        <v>0.1</v>
      </c>
      <c r="L58" s="8">
        <v>16</v>
      </c>
      <c r="M58" s="8">
        <v>15</v>
      </c>
      <c r="N58" s="8">
        <v>14</v>
      </c>
      <c r="O58" s="86">
        <f t="shared" si="7"/>
        <v>144</v>
      </c>
      <c r="P58" s="86">
        <f t="shared" si="8"/>
        <v>135</v>
      </c>
      <c r="Q58" s="86">
        <f t="shared" si="9"/>
        <v>126</v>
      </c>
      <c r="R58" s="98" t="s">
        <v>65</v>
      </c>
      <c r="S58" s="46" t="s">
        <v>141</v>
      </c>
      <c r="T58" s="93">
        <v>2</v>
      </c>
      <c r="U58" s="93">
        <v>39</v>
      </c>
      <c r="V58" s="93">
        <v>0</v>
      </c>
      <c r="W58" s="96">
        <v>320</v>
      </c>
      <c r="X58" s="96">
        <v>5460</v>
      </c>
      <c r="Y58" s="96">
        <v>0</v>
      </c>
      <c r="Z58" s="105">
        <f t="shared" si="6"/>
        <v>617</v>
      </c>
    </row>
    <row r="59" s="8" customFormat="true" ht="55" customHeight="true" spans="1:26">
      <c r="A59" s="56">
        <v>45</v>
      </c>
      <c r="B59" s="13" t="s">
        <v>50</v>
      </c>
      <c r="C59" s="5">
        <v>270700003</v>
      </c>
      <c r="D59" s="46" t="s">
        <v>142</v>
      </c>
      <c r="E59" s="5"/>
      <c r="F59" s="5"/>
      <c r="G59" s="5" t="s">
        <v>130</v>
      </c>
      <c r="H59" s="8">
        <v>440</v>
      </c>
      <c r="I59" s="8">
        <v>390</v>
      </c>
      <c r="J59" s="8">
        <v>340</v>
      </c>
      <c r="K59" s="77">
        <v>0.1</v>
      </c>
      <c r="L59" s="8">
        <v>44</v>
      </c>
      <c r="M59" s="8">
        <v>39</v>
      </c>
      <c r="N59" s="8">
        <v>34</v>
      </c>
      <c r="O59" s="86">
        <f t="shared" si="7"/>
        <v>396</v>
      </c>
      <c r="P59" s="86">
        <f t="shared" si="8"/>
        <v>351</v>
      </c>
      <c r="Q59" s="86">
        <f t="shared" si="9"/>
        <v>306</v>
      </c>
      <c r="R59" s="98" t="s">
        <v>54</v>
      </c>
      <c r="S59" s="46" t="s">
        <v>143</v>
      </c>
      <c r="T59" s="93">
        <v>22727.5</v>
      </c>
      <c r="U59" s="93">
        <v>7705.22</v>
      </c>
      <c r="V59" s="93">
        <v>294</v>
      </c>
      <c r="W59" s="96">
        <v>9981900</v>
      </c>
      <c r="X59" s="96">
        <v>2768752.8</v>
      </c>
      <c r="Y59" s="96">
        <v>87898</v>
      </c>
      <c r="Z59" s="105">
        <f t="shared" si="6"/>
        <v>1310509.58</v>
      </c>
    </row>
    <row r="60" s="8" customFormat="true" ht="92" customHeight="true" spans="1:26">
      <c r="A60" s="56">
        <v>46</v>
      </c>
      <c r="B60" s="13" t="s">
        <v>50</v>
      </c>
      <c r="C60" s="5">
        <v>270700004</v>
      </c>
      <c r="D60" s="46" t="s">
        <v>144</v>
      </c>
      <c r="E60" s="5"/>
      <c r="F60" s="5"/>
      <c r="G60" s="5" t="s">
        <v>58</v>
      </c>
      <c r="H60" s="8">
        <v>2640</v>
      </c>
      <c r="I60" s="8">
        <v>2340</v>
      </c>
      <c r="K60" s="77">
        <v>0.1</v>
      </c>
      <c r="L60" s="8">
        <v>264</v>
      </c>
      <c r="M60" s="8">
        <v>234</v>
      </c>
      <c r="O60" s="86">
        <f t="shared" si="7"/>
        <v>2376</v>
      </c>
      <c r="P60" s="86">
        <f t="shared" si="8"/>
        <v>2106</v>
      </c>
      <c r="Q60" s="86"/>
      <c r="R60" s="98" t="s">
        <v>54</v>
      </c>
      <c r="S60" s="46" t="s">
        <v>145</v>
      </c>
      <c r="T60" s="96">
        <v>986</v>
      </c>
      <c r="U60" s="96">
        <v>1</v>
      </c>
      <c r="V60" s="96">
        <v>0</v>
      </c>
      <c r="W60" s="96">
        <v>2603040</v>
      </c>
      <c r="X60" s="96">
        <v>1600</v>
      </c>
      <c r="Y60" s="96">
        <v>0</v>
      </c>
      <c r="Z60" s="105">
        <f t="shared" si="6"/>
        <v>260538</v>
      </c>
    </row>
    <row r="61" s="8" customFormat="true" ht="51" spans="1:26">
      <c r="A61" s="56">
        <v>47</v>
      </c>
      <c r="B61" s="13" t="s">
        <v>50</v>
      </c>
      <c r="C61" s="5">
        <v>270700005</v>
      </c>
      <c r="D61" s="46" t="s">
        <v>146</v>
      </c>
      <c r="E61" s="5"/>
      <c r="F61" s="5"/>
      <c r="G61" s="5" t="s">
        <v>130</v>
      </c>
      <c r="H61" s="8">
        <v>1000</v>
      </c>
      <c r="I61" s="8">
        <v>900</v>
      </c>
      <c r="K61" s="73">
        <v>0.1</v>
      </c>
      <c r="L61" s="5">
        <v>100</v>
      </c>
      <c r="M61" s="5">
        <v>90</v>
      </c>
      <c r="N61" s="5"/>
      <c r="O61" s="86">
        <f t="shared" si="7"/>
        <v>900</v>
      </c>
      <c r="P61" s="86">
        <f t="shared" si="8"/>
        <v>810</v>
      </c>
      <c r="Q61" s="86"/>
      <c r="R61" s="98" t="s">
        <v>54</v>
      </c>
      <c r="S61" s="100" t="s">
        <v>147</v>
      </c>
      <c r="T61" s="93">
        <v>56</v>
      </c>
      <c r="U61" s="93">
        <v>0</v>
      </c>
      <c r="V61" s="93">
        <v>0</v>
      </c>
      <c r="W61" s="96">
        <v>56000</v>
      </c>
      <c r="X61" s="96">
        <v>0</v>
      </c>
      <c r="Y61" s="96">
        <v>0</v>
      </c>
      <c r="Z61" s="105">
        <f t="shared" si="6"/>
        <v>5600</v>
      </c>
    </row>
    <row r="62" s="9" customFormat="true" ht="85" customHeight="true" spans="1:26">
      <c r="A62" s="51">
        <v>48</v>
      </c>
      <c r="B62" s="3" t="s">
        <v>50</v>
      </c>
      <c r="C62" s="4" t="s">
        <v>148</v>
      </c>
      <c r="D62" s="55" t="s">
        <v>149</v>
      </c>
      <c r="E62" s="4"/>
      <c r="F62" s="4"/>
      <c r="G62" s="4" t="s">
        <v>130</v>
      </c>
      <c r="H62" s="7">
        <v>1000</v>
      </c>
      <c r="I62" s="7">
        <v>1000</v>
      </c>
      <c r="J62" s="7"/>
      <c r="K62" s="72">
        <v>0.1</v>
      </c>
      <c r="L62" s="4">
        <v>100</v>
      </c>
      <c r="M62" s="4">
        <v>100</v>
      </c>
      <c r="N62" s="4"/>
      <c r="O62" s="85">
        <f t="shared" si="7"/>
        <v>900</v>
      </c>
      <c r="P62" s="85">
        <f t="shared" si="8"/>
        <v>900</v>
      </c>
      <c r="Q62" s="85">
        <f t="shared" si="9"/>
        <v>0</v>
      </c>
      <c r="R62" s="66"/>
      <c r="S62" s="44" t="s">
        <v>150</v>
      </c>
      <c r="T62" s="97">
        <v>2</v>
      </c>
      <c r="U62" s="97">
        <v>0</v>
      </c>
      <c r="V62" s="97">
        <v>0</v>
      </c>
      <c r="W62" s="92">
        <v>2000</v>
      </c>
      <c r="X62" s="92">
        <v>0</v>
      </c>
      <c r="Y62" s="92">
        <v>0</v>
      </c>
      <c r="Z62" s="69">
        <f t="shared" si="6"/>
        <v>200</v>
      </c>
    </row>
    <row r="63" s="8" customFormat="true" ht="60.75" spans="1:26">
      <c r="A63" s="56">
        <v>49</v>
      </c>
      <c r="B63" s="13" t="s">
        <v>50</v>
      </c>
      <c r="C63" s="5">
        <v>270700006</v>
      </c>
      <c r="D63" s="46" t="s">
        <v>151</v>
      </c>
      <c r="E63" s="5"/>
      <c r="F63" s="5"/>
      <c r="G63" s="5" t="s">
        <v>130</v>
      </c>
      <c r="H63" s="8">
        <v>600</v>
      </c>
      <c r="I63" s="8">
        <v>540</v>
      </c>
      <c r="K63" s="77">
        <v>0.1</v>
      </c>
      <c r="L63" s="8">
        <v>60</v>
      </c>
      <c r="M63" s="8">
        <v>54</v>
      </c>
      <c r="O63" s="86">
        <f t="shared" si="7"/>
        <v>540</v>
      </c>
      <c r="P63" s="86">
        <f t="shared" si="8"/>
        <v>486</v>
      </c>
      <c r="Q63" s="86"/>
      <c r="R63" s="98" t="s">
        <v>65</v>
      </c>
      <c r="S63" s="46" t="s">
        <v>152</v>
      </c>
      <c r="T63" s="93">
        <v>190</v>
      </c>
      <c r="U63" s="93">
        <v>96</v>
      </c>
      <c r="V63" s="93">
        <v>0</v>
      </c>
      <c r="W63" s="96">
        <v>114000</v>
      </c>
      <c r="X63" s="96">
        <v>46710</v>
      </c>
      <c r="Y63" s="96">
        <v>0</v>
      </c>
      <c r="Z63" s="105">
        <f t="shared" si="6"/>
        <v>16584</v>
      </c>
    </row>
    <row r="64" s="8" customFormat="true" ht="170" customHeight="true" spans="1:26">
      <c r="A64" s="56">
        <v>50</v>
      </c>
      <c r="B64" s="13" t="s">
        <v>50</v>
      </c>
      <c r="C64" s="5">
        <v>270700010</v>
      </c>
      <c r="D64" s="46" t="s">
        <v>153</v>
      </c>
      <c r="E64" s="5" t="s">
        <v>154</v>
      </c>
      <c r="F64" s="5"/>
      <c r="G64" s="5" t="s">
        <v>58</v>
      </c>
      <c r="H64" s="8">
        <v>1200</v>
      </c>
      <c r="I64" s="8">
        <v>1020</v>
      </c>
      <c r="J64" s="8">
        <v>867</v>
      </c>
      <c r="K64" s="77">
        <v>0.1</v>
      </c>
      <c r="L64" s="8">
        <v>120</v>
      </c>
      <c r="M64" s="8">
        <v>102</v>
      </c>
      <c r="N64" s="8">
        <v>87</v>
      </c>
      <c r="O64" s="86">
        <f t="shared" si="7"/>
        <v>1080</v>
      </c>
      <c r="P64" s="86">
        <f t="shared" si="8"/>
        <v>918</v>
      </c>
      <c r="Q64" s="86">
        <f t="shared" si="9"/>
        <v>780</v>
      </c>
      <c r="R64" s="98" t="s">
        <v>54</v>
      </c>
      <c r="S64" s="46" t="s">
        <v>155</v>
      </c>
      <c r="T64" s="96">
        <v>2444</v>
      </c>
      <c r="U64" s="96">
        <v>0</v>
      </c>
      <c r="V64" s="96">
        <v>0</v>
      </c>
      <c r="W64" s="96">
        <v>2932800</v>
      </c>
      <c r="X64" s="96">
        <v>0</v>
      </c>
      <c r="Y64" s="96">
        <v>0</v>
      </c>
      <c r="Z64" s="105">
        <f t="shared" si="6"/>
        <v>293280</v>
      </c>
    </row>
    <row r="65" s="6" customFormat="true" ht="40" customHeight="true" spans="1:18">
      <c r="A65" s="51">
        <v>51</v>
      </c>
      <c r="B65" s="69"/>
      <c r="C65" s="53">
        <v>3101</v>
      </c>
      <c r="D65" s="54" t="s">
        <v>156</v>
      </c>
      <c r="F65" s="68"/>
      <c r="G65" s="69"/>
      <c r="H65" s="70"/>
      <c r="I65" s="74"/>
      <c r="J65" s="74"/>
      <c r="K65" s="74"/>
      <c r="L65" s="70"/>
      <c r="O65" s="84"/>
      <c r="P65" s="84"/>
      <c r="Q65" s="84"/>
      <c r="R65" s="122"/>
    </row>
    <row r="66" s="10" customFormat="true" ht="40" customHeight="true" spans="1:18">
      <c r="A66" s="56">
        <v>52</v>
      </c>
      <c r="B66" s="105"/>
      <c r="C66" s="105">
        <v>310100004</v>
      </c>
      <c r="D66" s="106" t="s">
        <v>157</v>
      </c>
      <c r="F66" s="111"/>
      <c r="G66" s="105"/>
      <c r="H66" s="112"/>
      <c r="I66" s="117"/>
      <c r="J66" s="117"/>
      <c r="K66" s="117"/>
      <c r="L66" s="112"/>
      <c r="O66" s="119"/>
      <c r="P66" s="119"/>
      <c r="Q66" s="119"/>
      <c r="R66" s="123"/>
    </row>
    <row r="67" s="9" customFormat="true" ht="40" customHeight="true" spans="1:26">
      <c r="A67" s="51">
        <v>53</v>
      </c>
      <c r="B67" s="3" t="s">
        <v>50</v>
      </c>
      <c r="C67" s="4" t="s">
        <v>158</v>
      </c>
      <c r="D67" s="55" t="s">
        <v>159</v>
      </c>
      <c r="E67" s="4" t="s">
        <v>160</v>
      </c>
      <c r="F67" s="4"/>
      <c r="G67" s="4" t="s">
        <v>58</v>
      </c>
      <c r="H67" s="7">
        <v>400</v>
      </c>
      <c r="I67" s="7">
        <v>352</v>
      </c>
      <c r="J67" s="7">
        <v>310</v>
      </c>
      <c r="K67" s="76">
        <v>0.1</v>
      </c>
      <c r="L67" s="7">
        <v>40</v>
      </c>
      <c r="M67" s="7">
        <v>35</v>
      </c>
      <c r="N67" s="7">
        <v>31</v>
      </c>
      <c r="O67" s="85">
        <f>H67-L67</f>
        <v>360</v>
      </c>
      <c r="P67" s="85">
        <f>I67-M67</f>
        <v>317</v>
      </c>
      <c r="Q67" s="85">
        <f>J67-N67</f>
        <v>279</v>
      </c>
      <c r="R67" s="66" t="s">
        <v>54</v>
      </c>
      <c r="S67" s="55" t="s">
        <v>161</v>
      </c>
      <c r="T67" s="97">
        <v>4869</v>
      </c>
      <c r="U67" s="97">
        <v>163</v>
      </c>
      <c r="V67" s="97">
        <v>1122</v>
      </c>
      <c r="W67" s="92">
        <v>1417196</v>
      </c>
      <c r="X67" s="92">
        <v>57376</v>
      </c>
      <c r="Y67" s="92">
        <v>141432</v>
      </c>
      <c r="Z67" s="69">
        <f t="shared" ref="Z67:Z71" si="10">L67*T67+U67*M67+V67*N67</f>
        <v>235247</v>
      </c>
    </row>
    <row r="68" s="9" customFormat="true" ht="40" customHeight="true" spans="1:26">
      <c r="A68" s="51">
        <v>54</v>
      </c>
      <c r="B68" s="3" t="s">
        <v>50</v>
      </c>
      <c r="C68" s="4" t="s">
        <v>162</v>
      </c>
      <c r="D68" s="55" t="s">
        <v>163</v>
      </c>
      <c r="E68" s="4"/>
      <c r="F68" s="4"/>
      <c r="G68" s="4" t="s">
        <v>164</v>
      </c>
      <c r="H68" s="7">
        <v>85</v>
      </c>
      <c r="I68" s="7">
        <v>73</v>
      </c>
      <c r="J68" s="7">
        <v>65</v>
      </c>
      <c r="K68" s="76">
        <v>0.1</v>
      </c>
      <c r="L68" s="7">
        <v>9</v>
      </c>
      <c r="M68" s="7">
        <v>7</v>
      </c>
      <c r="N68" s="7">
        <v>7</v>
      </c>
      <c r="O68" s="85">
        <f>H68-L68</f>
        <v>76</v>
      </c>
      <c r="P68" s="85">
        <f>I68-M68</f>
        <v>66</v>
      </c>
      <c r="Q68" s="85">
        <f>J68-N68</f>
        <v>58</v>
      </c>
      <c r="R68" s="66" t="s">
        <v>54</v>
      </c>
      <c r="S68" s="124" t="s">
        <v>165</v>
      </c>
      <c r="T68" s="97">
        <v>143135.44</v>
      </c>
      <c r="U68" s="97">
        <v>20257.58</v>
      </c>
      <c r="V68" s="97">
        <v>0</v>
      </c>
      <c r="W68" s="92">
        <v>12166512.4</v>
      </c>
      <c r="X68" s="92">
        <v>1478803.24</v>
      </c>
      <c r="Y68" s="92">
        <v>0</v>
      </c>
      <c r="Z68" s="69">
        <f t="shared" si="10"/>
        <v>1430022.02</v>
      </c>
    </row>
    <row r="69" s="11" customFormat="true" ht="40" customHeight="true" spans="1:26">
      <c r="A69" s="56">
        <v>55</v>
      </c>
      <c r="B69" s="13" t="s">
        <v>50</v>
      </c>
      <c r="C69" s="13">
        <v>310100005</v>
      </c>
      <c r="D69" s="107" t="s">
        <v>166</v>
      </c>
      <c r="E69" s="113" t="s">
        <v>167</v>
      </c>
      <c r="F69" s="13"/>
      <c r="G69" s="113" t="s">
        <v>168</v>
      </c>
      <c r="H69" s="11">
        <v>13</v>
      </c>
      <c r="I69" s="11">
        <v>11</v>
      </c>
      <c r="J69" s="11">
        <v>9</v>
      </c>
      <c r="K69" s="118">
        <v>0.1</v>
      </c>
      <c r="L69" s="11">
        <v>1</v>
      </c>
      <c r="M69" s="11">
        <v>1</v>
      </c>
      <c r="N69" s="11">
        <v>1</v>
      </c>
      <c r="O69" s="120">
        <f>H69-L69</f>
        <v>12</v>
      </c>
      <c r="P69" s="120">
        <f>I69-M69</f>
        <v>10</v>
      </c>
      <c r="Q69" s="120">
        <f>J69-N69</f>
        <v>8</v>
      </c>
      <c r="R69" s="125" t="s">
        <v>33</v>
      </c>
      <c r="S69" s="107" t="s">
        <v>169</v>
      </c>
      <c r="T69" s="126">
        <v>21894.5</v>
      </c>
      <c r="U69" s="126">
        <v>6975.5</v>
      </c>
      <c r="V69" s="126">
        <v>8</v>
      </c>
      <c r="W69" s="129">
        <v>284628.5</v>
      </c>
      <c r="X69" s="129">
        <v>76730.5</v>
      </c>
      <c r="Y69" s="129">
        <v>72</v>
      </c>
      <c r="Z69" s="105">
        <f t="shared" si="10"/>
        <v>28878</v>
      </c>
    </row>
    <row r="70" s="8" customFormat="true" ht="40" customHeight="true" spans="1:26">
      <c r="A70" s="56">
        <v>56</v>
      </c>
      <c r="B70" s="13" t="s">
        <v>50</v>
      </c>
      <c r="C70" s="5">
        <v>310100006</v>
      </c>
      <c r="D70" s="46" t="s">
        <v>170</v>
      </c>
      <c r="E70" s="5"/>
      <c r="F70" s="5"/>
      <c r="G70" s="5" t="s">
        <v>171</v>
      </c>
      <c r="H70" s="8">
        <v>26</v>
      </c>
      <c r="I70" s="8">
        <v>20</v>
      </c>
      <c r="J70" s="8">
        <v>16</v>
      </c>
      <c r="K70" s="77">
        <v>0.1</v>
      </c>
      <c r="L70" s="8">
        <v>3</v>
      </c>
      <c r="M70" s="8">
        <v>2</v>
      </c>
      <c r="N70" s="8">
        <v>2</v>
      </c>
      <c r="O70" s="86">
        <f>H70-L70</f>
        <v>23</v>
      </c>
      <c r="P70" s="86">
        <f>I70-M70</f>
        <v>18</v>
      </c>
      <c r="Q70" s="86">
        <f>J70-N70</f>
        <v>14</v>
      </c>
      <c r="R70" s="98" t="s">
        <v>54</v>
      </c>
      <c r="S70" s="46" t="s">
        <v>172</v>
      </c>
      <c r="T70" s="93">
        <v>776672</v>
      </c>
      <c r="U70" s="93">
        <v>140027</v>
      </c>
      <c r="V70" s="93">
        <v>108</v>
      </c>
      <c r="W70" s="96">
        <v>20193472</v>
      </c>
      <c r="X70" s="96">
        <v>2800540</v>
      </c>
      <c r="Y70" s="96">
        <v>1728</v>
      </c>
      <c r="Z70" s="105">
        <f t="shared" si="10"/>
        <v>2610286</v>
      </c>
    </row>
    <row r="71" s="8" customFormat="true" ht="40" customHeight="true" spans="1:26">
      <c r="A71" s="56">
        <v>57</v>
      </c>
      <c r="B71" s="13" t="s">
        <v>50</v>
      </c>
      <c r="C71" s="5">
        <v>310100007</v>
      </c>
      <c r="D71" s="46" t="s">
        <v>173</v>
      </c>
      <c r="E71" s="5"/>
      <c r="F71" s="5"/>
      <c r="G71" s="5" t="s">
        <v>171</v>
      </c>
      <c r="H71" s="8">
        <v>26</v>
      </c>
      <c r="I71" s="8">
        <v>20</v>
      </c>
      <c r="J71" s="8">
        <v>16</v>
      </c>
      <c r="K71" s="77">
        <v>0.1</v>
      </c>
      <c r="L71" s="8">
        <v>3</v>
      </c>
      <c r="M71" s="8">
        <v>2</v>
      </c>
      <c r="N71" s="8">
        <v>2</v>
      </c>
      <c r="O71" s="86">
        <f>H71-L71</f>
        <v>23</v>
      </c>
      <c r="P71" s="86">
        <f>I71-M71</f>
        <v>18</v>
      </c>
      <c r="Q71" s="86">
        <f>J71-N71</f>
        <v>14</v>
      </c>
      <c r="R71" s="98" t="s">
        <v>65</v>
      </c>
      <c r="S71" s="46" t="s">
        <v>174</v>
      </c>
      <c r="T71" s="93">
        <v>3742</v>
      </c>
      <c r="U71" s="93">
        <v>2510</v>
      </c>
      <c r="V71" s="93">
        <v>3</v>
      </c>
      <c r="W71" s="96">
        <v>97292</v>
      </c>
      <c r="X71" s="96">
        <v>50200</v>
      </c>
      <c r="Y71" s="96">
        <v>48</v>
      </c>
      <c r="Z71" s="105">
        <f t="shared" si="10"/>
        <v>16252</v>
      </c>
    </row>
    <row r="72" s="8" customFormat="true" ht="40" customHeight="true" spans="1:26">
      <c r="A72" s="56">
        <v>58</v>
      </c>
      <c r="B72" s="13"/>
      <c r="C72" s="5">
        <v>310100008</v>
      </c>
      <c r="D72" s="46" t="s">
        <v>175</v>
      </c>
      <c r="E72" s="5"/>
      <c r="F72" s="5"/>
      <c r="G72" s="5"/>
      <c r="O72" s="86"/>
      <c r="P72" s="86"/>
      <c r="Q72" s="86"/>
      <c r="R72" s="98"/>
      <c r="S72" s="46"/>
      <c r="T72" s="99"/>
      <c r="U72" s="99"/>
      <c r="V72" s="96"/>
      <c r="W72" s="96"/>
      <c r="X72" s="96"/>
      <c r="Y72" s="96"/>
      <c r="Z72" s="105"/>
    </row>
    <row r="73" s="9" customFormat="true" ht="40" customHeight="true" spans="1:26">
      <c r="A73" s="51">
        <v>59</v>
      </c>
      <c r="B73" s="3" t="s">
        <v>50</v>
      </c>
      <c r="C73" s="4" t="s">
        <v>176</v>
      </c>
      <c r="D73" s="55" t="s">
        <v>175</v>
      </c>
      <c r="E73" s="4"/>
      <c r="F73" s="4"/>
      <c r="G73" s="4" t="s">
        <v>171</v>
      </c>
      <c r="H73" s="7">
        <v>26</v>
      </c>
      <c r="I73" s="7">
        <v>20</v>
      </c>
      <c r="J73" s="7">
        <v>16</v>
      </c>
      <c r="K73" s="76">
        <v>0.1</v>
      </c>
      <c r="L73" s="7">
        <v>3</v>
      </c>
      <c r="M73" s="7">
        <v>2</v>
      </c>
      <c r="N73" s="7">
        <v>2</v>
      </c>
      <c r="O73" s="85">
        <f>H73-L73</f>
        <v>23</v>
      </c>
      <c r="P73" s="85">
        <f>I73-M73</f>
        <v>18</v>
      </c>
      <c r="Q73" s="85">
        <f>J73-N73</f>
        <v>14</v>
      </c>
      <c r="R73" s="66" t="s">
        <v>54</v>
      </c>
      <c r="S73" s="55" t="s">
        <v>177</v>
      </c>
      <c r="T73" s="97">
        <v>61235</v>
      </c>
      <c r="U73" s="97">
        <v>18849</v>
      </c>
      <c r="V73" s="97">
        <v>0</v>
      </c>
      <c r="W73" s="92">
        <v>1592110</v>
      </c>
      <c r="X73" s="92">
        <v>376980</v>
      </c>
      <c r="Y73" s="92">
        <v>0</v>
      </c>
      <c r="Z73" s="69">
        <f t="shared" ref="Z73:Z76" si="11">L73*T73+U73*M73+V73*N73</f>
        <v>221403</v>
      </c>
    </row>
    <row r="74" s="9" customFormat="true" ht="40" customHeight="true" spans="1:26">
      <c r="A74" s="51">
        <v>60</v>
      </c>
      <c r="B74" s="3" t="s">
        <v>50</v>
      </c>
      <c r="C74" s="4" t="s">
        <v>178</v>
      </c>
      <c r="D74" s="55" t="s">
        <v>179</v>
      </c>
      <c r="E74" s="4"/>
      <c r="F74" s="4"/>
      <c r="G74" s="4" t="s">
        <v>171</v>
      </c>
      <c r="H74" s="7">
        <v>26</v>
      </c>
      <c r="I74" s="7">
        <v>20</v>
      </c>
      <c r="J74" s="7">
        <v>16</v>
      </c>
      <c r="K74" s="76">
        <v>0.1</v>
      </c>
      <c r="L74" s="7">
        <v>3</v>
      </c>
      <c r="M74" s="7">
        <v>2</v>
      </c>
      <c r="N74" s="7">
        <v>2</v>
      </c>
      <c r="O74" s="85">
        <f>H74-L74</f>
        <v>23</v>
      </c>
      <c r="P74" s="85">
        <f>I74-M74</f>
        <v>18</v>
      </c>
      <c r="Q74" s="85">
        <f>J74-N74</f>
        <v>14</v>
      </c>
      <c r="R74" s="66" t="s">
        <v>54</v>
      </c>
      <c r="S74" s="55" t="s">
        <v>180</v>
      </c>
      <c r="T74" s="97">
        <v>246591</v>
      </c>
      <c r="U74" s="97">
        <v>48343</v>
      </c>
      <c r="V74" s="97">
        <v>44</v>
      </c>
      <c r="W74" s="92">
        <v>6411366</v>
      </c>
      <c r="X74" s="92">
        <v>966860</v>
      </c>
      <c r="Y74" s="92">
        <v>704</v>
      </c>
      <c r="Z74" s="69">
        <f t="shared" si="11"/>
        <v>836547</v>
      </c>
    </row>
    <row r="75" s="9" customFormat="true" ht="40" customHeight="true" spans="1:26">
      <c r="A75" s="51">
        <v>61</v>
      </c>
      <c r="B75" s="3" t="s">
        <v>50</v>
      </c>
      <c r="C75" s="4" t="s">
        <v>181</v>
      </c>
      <c r="D75" s="55" t="s">
        <v>182</v>
      </c>
      <c r="E75" s="4"/>
      <c r="F75" s="4"/>
      <c r="G75" s="4" t="s">
        <v>171</v>
      </c>
      <c r="H75" s="7">
        <v>26</v>
      </c>
      <c r="I75" s="7">
        <v>20</v>
      </c>
      <c r="J75" s="7">
        <v>16</v>
      </c>
      <c r="K75" s="76">
        <v>0.1</v>
      </c>
      <c r="L75" s="7">
        <v>3</v>
      </c>
      <c r="M75" s="7">
        <v>2</v>
      </c>
      <c r="N75" s="7">
        <v>2</v>
      </c>
      <c r="O75" s="85">
        <f>H75-L75</f>
        <v>23</v>
      </c>
      <c r="P75" s="85">
        <f>I75-M75</f>
        <v>18</v>
      </c>
      <c r="Q75" s="85">
        <f>J75-N75</f>
        <v>14</v>
      </c>
      <c r="R75" s="66"/>
      <c r="S75" s="55" t="s">
        <v>183</v>
      </c>
      <c r="T75" s="97">
        <v>63154</v>
      </c>
      <c r="U75" s="97">
        <v>15969</v>
      </c>
      <c r="V75" s="97">
        <v>0</v>
      </c>
      <c r="W75" s="92">
        <v>1642004</v>
      </c>
      <c r="X75" s="92">
        <v>319380</v>
      </c>
      <c r="Y75" s="92">
        <v>0</v>
      </c>
      <c r="Z75" s="69">
        <f t="shared" si="11"/>
        <v>221400</v>
      </c>
    </row>
    <row r="76" s="9" customFormat="true" ht="40" customHeight="true" spans="1:26">
      <c r="A76" s="51">
        <v>62</v>
      </c>
      <c r="B76" s="3" t="s">
        <v>50</v>
      </c>
      <c r="C76" s="4" t="s">
        <v>184</v>
      </c>
      <c r="D76" s="55" t="s">
        <v>185</v>
      </c>
      <c r="E76" s="4"/>
      <c r="F76" s="4"/>
      <c r="G76" s="4" t="s">
        <v>171</v>
      </c>
      <c r="H76" s="7">
        <v>26</v>
      </c>
      <c r="I76" s="7">
        <v>20</v>
      </c>
      <c r="J76" s="7">
        <v>16</v>
      </c>
      <c r="K76" s="76">
        <v>0.1</v>
      </c>
      <c r="L76" s="7">
        <v>3</v>
      </c>
      <c r="M76" s="7">
        <v>2</v>
      </c>
      <c r="N76" s="7">
        <v>2</v>
      </c>
      <c r="O76" s="85">
        <f>H76-L76</f>
        <v>23</v>
      </c>
      <c r="P76" s="85">
        <f>I76-M76</f>
        <v>18</v>
      </c>
      <c r="Q76" s="85">
        <f>J76-N76</f>
        <v>14</v>
      </c>
      <c r="R76" s="66"/>
      <c r="S76" s="55" t="s">
        <v>139</v>
      </c>
      <c r="T76" s="97">
        <v>6279</v>
      </c>
      <c r="U76" s="97">
        <v>40</v>
      </c>
      <c r="V76" s="97">
        <v>0</v>
      </c>
      <c r="W76" s="92">
        <v>163254</v>
      </c>
      <c r="X76" s="92">
        <v>800</v>
      </c>
      <c r="Y76" s="92">
        <v>0</v>
      </c>
      <c r="Z76" s="69">
        <f t="shared" si="11"/>
        <v>18917</v>
      </c>
    </row>
    <row r="77" s="8" customFormat="true" ht="40" customHeight="true" spans="1:26">
      <c r="A77" s="56">
        <v>63</v>
      </c>
      <c r="B77" s="13"/>
      <c r="C77" s="5">
        <v>310100010</v>
      </c>
      <c r="D77" s="46" t="s">
        <v>186</v>
      </c>
      <c r="E77" s="5" t="s">
        <v>187</v>
      </c>
      <c r="F77" s="5"/>
      <c r="G77" s="5"/>
      <c r="O77" s="86"/>
      <c r="P77" s="86"/>
      <c r="Q77" s="86"/>
      <c r="R77" s="98"/>
      <c r="S77" s="46"/>
      <c r="T77" s="99"/>
      <c r="U77" s="99"/>
      <c r="V77" s="96"/>
      <c r="W77" s="96"/>
      <c r="X77" s="96"/>
      <c r="Y77" s="96"/>
      <c r="Z77" s="105"/>
    </row>
    <row r="78" s="9" customFormat="true" ht="40" customHeight="true" spans="1:26">
      <c r="A78" s="51">
        <v>64</v>
      </c>
      <c r="B78" s="3" t="s">
        <v>50</v>
      </c>
      <c r="C78" s="4" t="s">
        <v>188</v>
      </c>
      <c r="D78" s="55" t="s">
        <v>186</v>
      </c>
      <c r="E78" s="4"/>
      <c r="F78" s="4"/>
      <c r="G78" s="4" t="s">
        <v>58</v>
      </c>
      <c r="H78" s="7">
        <v>68</v>
      </c>
      <c r="I78" s="7">
        <v>61</v>
      </c>
      <c r="J78" s="7">
        <v>57</v>
      </c>
      <c r="K78" s="72">
        <v>0.1</v>
      </c>
      <c r="L78" s="4">
        <v>7</v>
      </c>
      <c r="M78" s="4">
        <v>6</v>
      </c>
      <c r="N78" s="4">
        <v>6</v>
      </c>
      <c r="O78" s="43">
        <f>H78-L78</f>
        <v>61</v>
      </c>
      <c r="P78" s="43">
        <f>I78-M78</f>
        <v>55</v>
      </c>
      <c r="Q78" s="43">
        <f>J78-N78</f>
        <v>51</v>
      </c>
      <c r="R78" s="66" t="s">
        <v>54</v>
      </c>
      <c r="S78" s="55" t="s">
        <v>189</v>
      </c>
      <c r="T78" s="97">
        <v>3458</v>
      </c>
      <c r="U78" s="97">
        <v>690</v>
      </c>
      <c r="V78" s="97">
        <v>1083</v>
      </c>
      <c r="W78" s="92">
        <v>235088</v>
      </c>
      <c r="X78" s="92">
        <v>42090</v>
      </c>
      <c r="Y78" s="92">
        <v>61731</v>
      </c>
      <c r="Z78" s="69">
        <f t="shared" ref="Z78:Z81" si="12">L78*T78+U78*M78+V78*N78</f>
        <v>34844</v>
      </c>
    </row>
    <row r="79" s="9" customFormat="true" ht="40" customHeight="true" spans="1:26">
      <c r="A79" s="51">
        <v>65</v>
      </c>
      <c r="B79" s="3" t="s">
        <v>50</v>
      </c>
      <c r="C79" s="4" t="s">
        <v>190</v>
      </c>
      <c r="D79" s="55" t="s">
        <v>191</v>
      </c>
      <c r="E79" s="4"/>
      <c r="F79" s="4" t="s">
        <v>192</v>
      </c>
      <c r="G79" s="4" t="s">
        <v>164</v>
      </c>
      <c r="H79" s="7">
        <v>68</v>
      </c>
      <c r="I79" s="7">
        <v>61</v>
      </c>
      <c r="J79" s="7">
        <v>57</v>
      </c>
      <c r="K79" s="72">
        <v>0.1</v>
      </c>
      <c r="L79" s="4">
        <v>7</v>
      </c>
      <c r="M79" s="4">
        <v>6</v>
      </c>
      <c r="N79" s="4">
        <v>6</v>
      </c>
      <c r="O79" s="43">
        <f>H79-L79</f>
        <v>61</v>
      </c>
      <c r="P79" s="43">
        <f>I79-M79</f>
        <v>55</v>
      </c>
      <c r="Q79" s="43">
        <f>J79-N79</f>
        <v>51</v>
      </c>
      <c r="R79" s="66" t="s">
        <v>54</v>
      </c>
      <c r="S79" s="124" t="s">
        <v>193</v>
      </c>
      <c r="T79" s="97">
        <v>4845.25</v>
      </c>
      <c r="U79" s="97">
        <v>0</v>
      </c>
      <c r="V79" s="97">
        <v>0</v>
      </c>
      <c r="W79" s="92">
        <v>329477</v>
      </c>
      <c r="X79" s="92">
        <v>0</v>
      </c>
      <c r="Y79" s="92">
        <v>0</v>
      </c>
      <c r="Z79" s="69">
        <f t="shared" si="12"/>
        <v>33916.75</v>
      </c>
    </row>
    <row r="80" s="8" customFormat="true" ht="40" customHeight="true" spans="1:26">
      <c r="A80" s="56">
        <v>66</v>
      </c>
      <c r="B80" s="13" t="s">
        <v>50</v>
      </c>
      <c r="C80" s="5">
        <v>310100013</v>
      </c>
      <c r="D80" s="46" t="s">
        <v>194</v>
      </c>
      <c r="E80" s="5"/>
      <c r="F80" s="5" t="s">
        <v>192</v>
      </c>
      <c r="G80" s="5" t="s">
        <v>164</v>
      </c>
      <c r="H80" s="8">
        <v>68</v>
      </c>
      <c r="I80" s="8">
        <v>57</v>
      </c>
      <c r="J80" s="8">
        <v>49</v>
      </c>
      <c r="K80" s="73">
        <v>0.1</v>
      </c>
      <c r="L80" s="5">
        <v>7</v>
      </c>
      <c r="M80" s="5">
        <v>6</v>
      </c>
      <c r="N80" s="5">
        <v>5</v>
      </c>
      <c r="O80" s="45">
        <f>H80-L80</f>
        <v>61</v>
      </c>
      <c r="P80" s="45">
        <f>I80-M80</f>
        <v>51</v>
      </c>
      <c r="Q80" s="45">
        <f>J80-N80</f>
        <v>44</v>
      </c>
      <c r="R80" s="98" t="s">
        <v>54</v>
      </c>
      <c r="S80" s="46" t="s">
        <v>195</v>
      </c>
      <c r="T80" s="93">
        <v>1187.25</v>
      </c>
      <c r="U80" s="93">
        <v>4</v>
      </c>
      <c r="V80" s="93">
        <v>0</v>
      </c>
      <c r="W80" s="96">
        <v>80733</v>
      </c>
      <c r="X80" s="96">
        <v>228</v>
      </c>
      <c r="Y80" s="96">
        <v>0</v>
      </c>
      <c r="Z80" s="105">
        <f t="shared" si="12"/>
        <v>8334.75</v>
      </c>
    </row>
    <row r="81" s="8" customFormat="true" ht="40" customHeight="true" spans="1:26">
      <c r="A81" s="56">
        <v>67</v>
      </c>
      <c r="B81" s="13" t="s">
        <v>50</v>
      </c>
      <c r="C81" s="5">
        <v>310100014</v>
      </c>
      <c r="D81" s="46" t="s">
        <v>196</v>
      </c>
      <c r="E81" s="5"/>
      <c r="F81" s="5"/>
      <c r="G81" s="5" t="s">
        <v>164</v>
      </c>
      <c r="H81" s="8">
        <v>13</v>
      </c>
      <c r="I81" s="8">
        <v>11</v>
      </c>
      <c r="J81" s="8">
        <v>9</v>
      </c>
      <c r="K81" s="73">
        <v>0.1</v>
      </c>
      <c r="L81" s="5">
        <v>1</v>
      </c>
      <c r="M81" s="5">
        <v>1</v>
      </c>
      <c r="N81" s="5">
        <v>1</v>
      </c>
      <c r="O81" s="45">
        <f>H81-L81</f>
        <v>12</v>
      </c>
      <c r="P81" s="45">
        <f>I81-M81</f>
        <v>10</v>
      </c>
      <c r="Q81" s="45">
        <f>J81-N81</f>
        <v>8</v>
      </c>
      <c r="R81" s="98" t="s">
        <v>54</v>
      </c>
      <c r="S81" s="46" t="s">
        <v>197</v>
      </c>
      <c r="T81" s="93">
        <v>47114.37</v>
      </c>
      <c r="U81" s="93">
        <v>7545.5</v>
      </c>
      <c r="V81" s="93">
        <v>0</v>
      </c>
      <c r="W81" s="96">
        <v>612486.81</v>
      </c>
      <c r="X81" s="96">
        <v>83000.5</v>
      </c>
      <c r="Y81" s="96">
        <v>0</v>
      </c>
      <c r="Z81" s="105">
        <f t="shared" si="12"/>
        <v>54659.87</v>
      </c>
    </row>
    <row r="82" s="8" customFormat="true" ht="40" customHeight="true" spans="1:26">
      <c r="A82" s="56">
        <v>68</v>
      </c>
      <c r="B82" s="13"/>
      <c r="C82" s="5">
        <v>310100015</v>
      </c>
      <c r="D82" s="46" t="s">
        <v>198</v>
      </c>
      <c r="E82" s="5"/>
      <c r="F82" s="5"/>
      <c r="G82" s="5"/>
      <c r="O82" s="86"/>
      <c r="P82" s="86"/>
      <c r="Q82" s="86"/>
      <c r="R82" s="98"/>
      <c r="S82" s="46"/>
      <c r="T82" s="99"/>
      <c r="U82" s="99"/>
      <c r="V82" s="96"/>
      <c r="W82" s="96"/>
      <c r="X82" s="96"/>
      <c r="Y82" s="96"/>
      <c r="Z82" s="105"/>
    </row>
    <row r="83" s="9" customFormat="true" ht="40" customHeight="true" spans="1:26">
      <c r="A83" s="51">
        <v>69</v>
      </c>
      <c r="B83" s="3" t="s">
        <v>50</v>
      </c>
      <c r="C83" s="4" t="s">
        <v>199</v>
      </c>
      <c r="D83" s="44" t="s">
        <v>200</v>
      </c>
      <c r="E83" s="4"/>
      <c r="F83" s="4"/>
      <c r="G83" s="4" t="s">
        <v>58</v>
      </c>
      <c r="H83" s="7">
        <v>34</v>
      </c>
      <c r="I83" s="7">
        <v>28</v>
      </c>
      <c r="J83" s="7">
        <v>24</v>
      </c>
      <c r="K83" s="76">
        <v>0.1</v>
      </c>
      <c r="L83" s="7">
        <v>3</v>
      </c>
      <c r="M83" s="7">
        <v>3</v>
      </c>
      <c r="N83" s="7">
        <v>2</v>
      </c>
      <c r="O83" s="85">
        <f>H83-L83</f>
        <v>31</v>
      </c>
      <c r="P83" s="85">
        <f>I83-M83</f>
        <v>25</v>
      </c>
      <c r="Q83" s="85">
        <f>J83-N83</f>
        <v>22</v>
      </c>
      <c r="R83" s="66" t="s">
        <v>54</v>
      </c>
      <c r="S83" s="55" t="s">
        <v>201</v>
      </c>
      <c r="T83" s="97">
        <v>32773</v>
      </c>
      <c r="U83" s="97">
        <v>29872.5</v>
      </c>
      <c r="V83" s="97">
        <v>15</v>
      </c>
      <c r="W83" s="92">
        <v>1114234</v>
      </c>
      <c r="X83" s="92">
        <v>836430</v>
      </c>
      <c r="Y83" s="92">
        <v>360</v>
      </c>
      <c r="Z83" s="69">
        <f t="shared" ref="Z83:Z87" si="13">L83*T83+U83*M83+V83*N83</f>
        <v>187966.5</v>
      </c>
    </row>
    <row r="84" s="9" customFormat="true" ht="40" customHeight="true" spans="1:26">
      <c r="A84" s="51">
        <v>70</v>
      </c>
      <c r="B84" s="3" t="s">
        <v>50</v>
      </c>
      <c r="C84" s="4" t="s">
        <v>202</v>
      </c>
      <c r="D84" s="55" t="s">
        <v>203</v>
      </c>
      <c r="E84" s="4"/>
      <c r="F84" s="4"/>
      <c r="G84" s="4" t="s">
        <v>58</v>
      </c>
      <c r="H84" s="7">
        <v>34</v>
      </c>
      <c r="I84" s="7">
        <v>28</v>
      </c>
      <c r="J84" s="7">
        <v>24</v>
      </c>
      <c r="K84" s="76">
        <v>0.1</v>
      </c>
      <c r="L84" s="7">
        <v>3</v>
      </c>
      <c r="M84" s="7">
        <v>3</v>
      </c>
      <c r="N84" s="7">
        <v>2</v>
      </c>
      <c r="O84" s="85">
        <f>H84-L84</f>
        <v>31</v>
      </c>
      <c r="P84" s="85">
        <f>I84-M84</f>
        <v>25</v>
      </c>
      <c r="Q84" s="85">
        <f>J84-N84</f>
        <v>22</v>
      </c>
      <c r="R84" s="66"/>
      <c r="S84" s="55" t="s">
        <v>204</v>
      </c>
      <c r="T84" s="97">
        <v>5965</v>
      </c>
      <c r="U84" s="97">
        <v>2</v>
      </c>
      <c r="V84" s="97">
        <v>2</v>
      </c>
      <c r="W84" s="92">
        <v>202810</v>
      </c>
      <c r="X84" s="92">
        <v>56</v>
      </c>
      <c r="Y84" s="92">
        <v>48</v>
      </c>
      <c r="Z84" s="69">
        <f t="shared" si="13"/>
        <v>17905</v>
      </c>
    </row>
    <row r="85" s="8" customFormat="true" ht="40" customHeight="true" spans="1:26">
      <c r="A85" s="56">
        <v>71</v>
      </c>
      <c r="B85" s="13" t="s">
        <v>50</v>
      </c>
      <c r="C85" s="5">
        <v>310100021</v>
      </c>
      <c r="D85" s="46" t="s">
        <v>205</v>
      </c>
      <c r="E85" s="5"/>
      <c r="F85" s="5"/>
      <c r="G85" s="5" t="s">
        <v>58</v>
      </c>
      <c r="H85" s="8">
        <v>43</v>
      </c>
      <c r="I85" s="8">
        <v>36</v>
      </c>
      <c r="J85" s="8">
        <v>32</v>
      </c>
      <c r="K85" s="77">
        <v>0.1</v>
      </c>
      <c r="L85" s="8">
        <v>4</v>
      </c>
      <c r="M85" s="8">
        <v>4</v>
      </c>
      <c r="N85" s="8">
        <v>3</v>
      </c>
      <c r="O85" s="86">
        <f>H85-L85</f>
        <v>39</v>
      </c>
      <c r="P85" s="86">
        <f>I85-M85</f>
        <v>32</v>
      </c>
      <c r="Q85" s="86">
        <f>J85-N85</f>
        <v>29</v>
      </c>
      <c r="R85" s="98" t="s">
        <v>54</v>
      </c>
      <c r="S85" s="46" t="s">
        <v>206</v>
      </c>
      <c r="T85" s="93">
        <v>9204</v>
      </c>
      <c r="U85" s="93">
        <v>592</v>
      </c>
      <c r="V85" s="93">
        <v>858</v>
      </c>
      <c r="W85" s="96">
        <v>395772</v>
      </c>
      <c r="X85" s="96">
        <v>21312</v>
      </c>
      <c r="Y85" s="96">
        <v>1712.2</v>
      </c>
      <c r="Z85" s="105">
        <f t="shared" si="13"/>
        <v>41758</v>
      </c>
    </row>
    <row r="86" s="8" customFormat="true" ht="40" customHeight="true" spans="1:26">
      <c r="A86" s="56">
        <v>72</v>
      </c>
      <c r="B86" s="13" t="s">
        <v>50</v>
      </c>
      <c r="C86" s="5">
        <v>310100024</v>
      </c>
      <c r="D86" s="46" t="s">
        <v>207</v>
      </c>
      <c r="E86" s="5"/>
      <c r="F86" s="5"/>
      <c r="G86" s="5" t="s">
        <v>208</v>
      </c>
      <c r="H86" s="8">
        <v>51</v>
      </c>
      <c r="I86" s="8">
        <v>45</v>
      </c>
      <c r="J86" s="8">
        <v>41</v>
      </c>
      <c r="K86" s="73">
        <v>0.1</v>
      </c>
      <c r="L86" s="5">
        <v>5</v>
      </c>
      <c r="M86" s="5">
        <v>5</v>
      </c>
      <c r="N86" s="5">
        <v>4</v>
      </c>
      <c r="O86" s="86">
        <f>H86-L86</f>
        <v>46</v>
      </c>
      <c r="P86" s="86">
        <f>I86-M86</f>
        <v>40</v>
      </c>
      <c r="Q86" s="86">
        <f>J86-N86</f>
        <v>37</v>
      </c>
      <c r="R86" s="98" t="s">
        <v>54</v>
      </c>
      <c r="S86" s="46" t="s">
        <v>209</v>
      </c>
      <c r="T86" s="93">
        <v>20979</v>
      </c>
      <c r="U86" s="93">
        <v>6425</v>
      </c>
      <c r="V86" s="93">
        <v>1258</v>
      </c>
      <c r="W86" s="96">
        <v>1069821</v>
      </c>
      <c r="X86" s="96">
        <v>286380.7</v>
      </c>
      <c r="Y86" s="96">
        <v>51578</v>
      </c>
      <c r="Z86" s="105">
        <f t="shared" si="13"/>
        <v>142052</v>
      </c>
    </row>
    <row r="87" s="8" customFormat="true" ht="40" customHeight="true" spans="1:26">
      <c r="A87" s="56">
        <v>73</v>
      </c>
      <c r="B87" s="13" t="s">
        <v>50</v>
      </c>
      <c r="C87" s="5">
        <v>310100025</v>
      </c>
      <c r="D87" s="46" t="s">
        <v>210</v>
      </c>
      <c r="E87" s="5"/>
      <c r="F87" s="5" t="s">
        <v>192</v>
      </c>
      <c r="G87" s="5" t="s">
        <v>164</v>
      </c>
      <c r="H87" s="8">
        <v>43</v>
      </c>
      <c r="I87" s="8">
        <v>36</v>
      </c>
      <c r="J87" s="8">
        <v>32</v>
      </c>
      <c r="K87" s="73">
        <v>0.1</v>
      </c>
      <c r="L87" s="5">
        <v>4</v>
      </c>
      <c r="M87" s="5">
        <v>4</v>
      </c>
      <c r="N87" s="5">
        <v>3</v>
      </c>
      <c r="O87" s="86">
        <f>H87-L87</f>
        <v>39</v>
      </c>
      <c r="P87" s="86">
        <f>I87-M87</f>
        <v>32</v>
      </c>
      <c r="Q87" s="86">
        <f>J87-N87</f>
        <v>29</v>
      </c>
      <c r="R87" s="98" t="s">
        <v>54</v>
      </c>
      <c r="S87" s="46" t="s">
        <v>211</v>
      </c>
      <c r="T87" s="93">
        <v>2727</v>
      </c>
      <c r="U87" s="93">
        <v>75</v>
      </c>
      <c r="V87" s="93">
        <v>2</v>
      </c>
      <c r="W87" s="96">
        <v>117261</v>
      </c>
      <c r="X87" s="96">
        <v>2700</v>
      </c>
      <c r="Y87" s="96">
        <v>64</v>
      </c>
      <c r="Z87" s="105">
        <f t="shared" si="13"/>
        <v>11214</v>
      </c>
    </row>
    <row r="88" s="6" customFormat="true" ht="40" customHeight="true" spans="1:18">
      <c r="A88" s="51">
        <v>74</v>
      </c>
      <c r="B88" s="69"/>
      <c r="C88" s="53">
        <v>3103</v>
      </c>
      <c r="D88" s="54" t="s">
        <v>212</v>
      </c>
      <c r="F88" s="68"/>
      <c r="G88" s="69"/>
      <c r="H88" s="70"/>
      <c r="I88" s="74"/>
      <c r="J88" s="74"/>
      <c r="K88" s="74"/>
      <c r="L88" s="114"/>
      <c r="O88" s="84"/>
      <c r="P88" s="84"/>
      <c r="Q88" s="84"/>
      <c r="R88" s="122"/>
    </row>
    <row r="89" s="8" customFormat="true" ht="40" customHeight="true" spans="1:26">
      <c r="A89" s="56">
        <v>75</v>
      </c>
      <c r="B89" s="13"/>
      <c r="C89" s="5">
        <v>310300055</v>
      </c>
      <c r="D89" s="108" t="s">
        <v>213</v>
      </c>
      <c r="E89" s="5"/>
      <c r="F89" s="5"/>
      <c r="G89" s="5"/>
      <c r="O89" s="86"/>
      <c r="P89" s="86"/>
      <c r="Q89" s="86"/>
      <c r="R89" s="98"/>
      <c r="S89" s="46"/>
      <c r="T89" s="99"/>
      <c r="U89" s="99"/>
      <c r="V89" s="96"/>
      <c r="W89" s="96"/>
      <c r="X89" s="96"/>
      <c r="Y89" s="96"/>
      <c r="Z89" s="105"/>
    </row>
    <row r="90" s="9" customFormat="true" ht="40" customHeight="true" spans="1:26">
      <c r="A90" s="51">
        <v>76</v>
      </c>
      <c r="B90" s="3" t="s">
        <v>50</v>
      </c>
      <c r="C90" s="4" t="s">
        <v>214</v>
      </c>
      <c r="D90" s="44" t="s">
        <v>215</v>
      </c>
      <c r="E90" s="4"/>
      <c r="F90" s="4" t="s">
        <v>216</v>
      </c>
      <c r="G90" s="4" t="s">
        <v>58</v>
      </c>
      <c r="H90" s="7">
        <v>136</v>
      </c>
      <c r="I90" s="7">
        <v>113</v>
      </c>
      <c r="J90" s="7">
        <v>97</v>
      </c>
      <c r="K90" s="72">
        <v>0.1</v>
      </c>
      <c r="L90" s="4">
        <v>14</v>
      </c>
      <c r="M90" s="4">
        <v>11</v>
      </c>
      <c r="N90" s="4">
        <v>10</v>
      </c>
      <c r="O90" s="43">
        <f>H90-L90</f>
        <v>122</v>
      </c>
      <c r="P90" s="43">
        <f>I90-M90</f>
        <v>102</v>
      </c>
      <c r="Q90" s="43">
        <f>J90-N90</f>
        <v>87</v>
      </c>
      <c r="R90" s="66" t="s">
        <v>65</v>
      </c>
      <c r="S90" s="55" t="s">
        <v>217</v>
      </c>
      <c r="T90" s="97">
        <v>15599</v>
      </c>
      <c r="U90" s="97">
        <v>2985</v>
      </c>
      <c r="V90" s="97">
        <v>60</v>
      </c>
      <c r="W90" s="92">
        <v>2121464</v>
      </c>
      <c r="X90" s="92">
        <v>337305</v>
      </c>
      <c r="Y90" s="92">
        <v>5820</v>
      </c>
      <c r="Z90" s="69">
        <f t="shared" ref="Z90:Z92" si="14">L90*T90+U90*M90+V90*N90</f>
        <v>251821</v>
      </c>
    </row>
    <row r="91" s="9" customFormat="true" ht="40" customHeight="true" spans="1:26">
      <c r="A91" s="51">
        <v>77</v>
      </c>
      <c r="B91" s="3" t="s">
        <v>50</v>
      </c>
      <c r="C91" s="4" t="s">
        <v>218</v>
      </c>
      <c r="D91" s="55" t="s">
        <v>219</v>
      </c>
      <c r="E91" s="4"/>
      <c r="F91" s="4" t="s">
        <v>216</v>
      </c>
      <c r="G91" s="4" t="s">
        <v>58</v>
      </c>
      <c r="H91" s="7">
        <v>196</v>
      </c>
      <c r="I91" s="7">
        <v>170</v>
      </c>
      <c r="J91" s="7">
        <v>154</v>
      </c>
      <c r="K91" s="72">
        <v>0.1</v>
      </c>
      <c r="L91" s="4">
        <v>20</v>
      </c>
      <c r="M91" s="4">
        <v>17</v>
      </c>
      <c r="N91" s="4">
        <v>15</v>
      </c>
      <c r="O91" s="43">
        <f>H91-L91</f>
        <v>176</v>
      </c>
      <c r="P91" s="43">
        <f>I91-M91</f>
        <v>153</v>
      </c>
      <c r="Q91" s="43">
        <f>J91-N91</f>
        <v>139</v>
      </c>
      <c r="R91" s="66" t="s">
        <v>54</v>
      </c>
      <c r="S91" s="55" t="s">
        <v>220</v>
      </c>
      <c r="T91" s="97">
        <v>1081</v>
      </c>
      <c r="U91" s="97">
        <v>176</v>
      </c>
      <c r="V91" s="97">
        <v>0</v>
      </c>
      <c r="W91" s="92">
        <v>211876</v>
      </c>
      <c r="X91" s="92">
        <v>29920</v>
      </c>
      <c r="Y91" s="92">
        <v>0</v>
      </c>
      <c r="Z91" s="69">
        <f t="shared" si="14"/>
        <v>24612</v>
      </c>
    </row>
    <row r="92" s="8" customFormat="true" ht="40" customHeight="true" spans="1:26">
      <c r="A92" s="56">
        <v>78</v>
      </c>
      <c r="B92" s="13" t="s">
        <v>50</v>
      </c>
      <c r="C92" s="5">
        <v>310300056</v>
      </c>
      <c r="D92" s="46" t="s">
        <v>221</v>
      </c>
      <c r="E92" s="5"/>
      <c r="F92" s="5"/>
      <c r="G92" s="5" t="s">
        <v>58</v>
      </c>
      <c r="H92" s="8">
        <v>68</v>
      </c>
      <c r="I92" s="8">
        <v>57</v>
      </c>
      <c r="J92" s="8">
        <v>49</v>
      </c>
      <c r="K92" s="73">
        <v>0.1</v>
      </c>
      <c r="L92" s="5">
        <v>7</v>
      </c>
      <c r="M92" s="5">
        <v>6</v>
      </c>
      <c r="N92" s="5">
        <v>5</v>
      </c>
      <c r="O92" s="45">
        <f>H92-L92</f>
        <v>61</v>
      </c>
      <c r="P92" s="45">
        <f>I92-M92</f>
        <v>51</v>
      </c>
      <c r="Q92" s="45">
        <f>J92-N92</f>
        <v>44</v>
      </c>
      <c r="R92" s="98" t="s">
        <v>54</v>
      </c>
      <c r="S92" s="46" t="s">
        <v>222</v>
      </c>
      <c r="T92" s="93">
        <v>12347</v>
      </c>
      <c r="U92" s="93">
        <v>3918</v>
      </c>
      <c r="V92" s="93">
        <v>2960</v>
      </c>
      <c r="W92" s="96">
        <v>839596</v>
      </c>
      <c r="X92" s="96">
        <v>223326</v>
      </c>
      <c r="Y92" s="96">
        <v>145037.8</v>
      </c>
      <c r="Z92" s="105">
        <f t="shared" si="14"/>
        <v>124737</v>
      </c>
    </row>
    <row r="93" s="6" customFormat="true" ht="40" customHeight="true" spans="1:18">
      <c r="A93" s="51">
        <v>79</v>
      </c>
      <c r="B93" s="69"/>
      <c r="C93" s="53">
        <v>3104</v>
      </c>
      <c r="D93" s="54" t="s">
        <v>223</v>
      </c>
      <c r="E93" s="68"/>
      <c r="F93" s="114" t="s">
        <v>224</v>
      </c>
      <c r="G93" s="70"/>
      <c r="H93" s="74"/>
      <c r="I93" s="74"/>
      <c r="J93" s="74"/>
      <c r="K93" s="70"/>
      <c r="O93" s="84"/>
      <c r="P93" s="84"/>
      <c r="Q93" s="84"/>
      <c r="R93" s="122"/>
    </row>
    <row r="94" s="6" customFormat="true" ht="40" customHeight="true" spans="1:18">
      <c r="A94" s="51">
        <v>80</v>
      </c>
      <c r="B94" s="69"/>
      <c r="C94" s="53">
        <v>310401</v>
      </c>
      <c r="D94" s="109" t="s">
        <v>225</v>
      </c>
      <c r="E94" s="68"/>
      <c r="F94" s="69"/>
      <c r="G94" s="70"/>
      <c r="H94" s="74"/>
      <c r="I94" s="74"/>
      <c r="J94" s="74"/>
      <c r="K94" s="114"/>
      <c r="O94" s="84"/>
      <c r="P94" s="84"/>
      <c r="Q94" s="84"/>
      <c r="R94" s="122"/>
    </row>
    <row r="95" s="8" customFormat="true" ht="40" customHeight="true" spans="1:26">
      <c r="A95" s="56">
        <v>81</v>
      </c>
      <c r="B95" s="13"/>
      <c r="C95" s="5">
        <v>310401022</v>
      </c>
      <c r="D95" s="46" t="s">
        <v>226</v>
      </c>
      <c r="E95" s="5"/>
      <c r="F95" s="5"/>
      <c r="G95" s="5"/>
      <c r="O95" s="86"/>
      <c r="P95" s="86"/>
      <c r="Q95" s="86"/>
      <c r="R95" s="98"/>
      <c r="S95" s="46"/>
      <c r="T95" s="99"/>
      <c r="U95" s="99"/>
      <c r="V95" s="96"/>
      <c r="W95" s="96"/>
      <c r="X95" s="96"/>
      <c r="Y95" s="96"/>
      <c r="Z95" s="105"/>
    </row>
    <row r="96" s="9" customFormat="true" ht="40" customHeight="true" spans="1:26">
      <c r="A96" s="51">
        <v>82</v>
      </c>
      <c r="B96" s="3" t="s">
        <v>50</v>
      </c>
      <c r="C96" s="4" t="s">
        <v>227</v>
      </c>
      <c r="D96" s="44" t="s">
        <v>228</v>
      </c>
      <c r="E96" s="4"/>
      <c r="F96" s="4"/>
      <c r="G96" s="4" t="s">
        <v>58</v>
      </c>
      <c r="H96" s="7">
        <v>60</v>
      </c>
      <c r="I96" s="7">
        <v>49</v>
      </c>
      <c r="J96" s="7">
        <v>41</v>
      </c>
      <c r="K96" s="76">
        <v>0.1</v>
      </c>
      <c r="L96" s="7">
        <v>6</v>
      </c>
      <c r="M96" s="7">
        <v>5</v>
      </c>
      <c r="N96" s="7">
        <v>4</v>
      </c>
      <c r="O96" s="85">
        <f>H96-L96</f>
        <v>54</v>
      </c>
      <c r="P96" s="85">
        <f>I96-M96</f>
        <v>44</v>
      </c>
      <c r="Q96" s="85">
        <f>J96-N96</f>
        <v>37</v>
      </c>
      <c r="R96" s="66" t="s">
        <v>65</v>
      </c>
      <c r="S96" s="55" t="s">
        <v>229</v>
      </c>
      <c r="T96" s="97">
        <v>1478</v>
      </c>
      <c r="U96" s="97">
        <v>14</v>
      </c>
      <c r="V96" s="97">
        <v>0</v>
      </c>
      <c r="W96" s="92">
        <v>88680</v>
      </c>
      <c r="X96" s="92">
        <v>686</v>
      </c>
      <c r="Y96" s="92">
        <v>0</v>
      </c>
      <c r="Z96" s="69">
        <f t="shared" ref="Z96:Z100" si="15">L96*T96+U96*M96+V96*N96</f>
        <v>8938</v>
      </c>
    </row>
    <row r="97" s="9" customFormat="true" ht="40" customHeight="true" spans="1:26">
      <c r="A97" s="51">
        <v>83</v>
      </c>
      <c r="B97" s="3" t="s">
        <v>50</v>
      </c>
      <c r="C97" s="4" t="s">
        <v>230</v>
      </c>
      <c r="D97" s="55" t="s">
        <v>231</v>
      </c>
      <c r="E97" s="4"/>
      <c r="F97" s="4"/>
      <c r="G97" s="4" t="s">
        <v>58</v>
      </c>
      <c r="H97" s="7">
        <v>60</v>
      </c>
      <c r="I97" s="7">
        <v>49</v>
      </c>
      <c r="J97" s="7">
        <v>41</v>
      </c>
      <c r="K97" s="76">
        <v>0.1</v>
      </c>
      <c r="L97" s="7">
        <v>6</v>
      </c>
      <c r="M97" s="7">
        <v>5</v>
      </c>
      <c r="N97" s="7">
        <v>4</v>
      </c>
      <c r="O97" s="85">
        <f>H97-L97</f>
        <v>54</v>
      </c>
      <c r="P97" s="85">
        <f>I97-M97</f>
        <v>44</v>
      </c>
      <c r="Q97" s="85">
        <f>J97-N97</f>
        <v>37</v>
      </c>
      <c r="R97" s="66" t="s">
        <v>54</v>
      </c>
      <c r="S97" s="55" t="s">
        <v>232</v>
      </c>
      <c r="T97" s="97">
        <v>5604</v>
      </c>
      <c r="U97" s="97">
        <v>3695.5</v>
      </c>
      <c r="V97" s="97">
        <v>0</v>
      </c>
      <c r="W97" s="92">
        <v>336240</v>
      </c>
      <c r="X97" s="92">
        <v>181079.5</v>
      </c>
      <c r="Y97" s="92">
        <v>0</v>
      </c>
      <c r="Z97" s="69">
        <f t="shared" si="15"/>
        <v>52101.5</v>
      </c>
    </row>
    <row r="98" s="9" customFormat="true" ht="40" customHeight="true" spans="1:26">
      <c r="A98" s="51">
        <v>84</v>
      </c>
      <c r="B98" s="3" t="s">
        <v>50</v>
      </c>
      <c r="C98" s="4" t="s">
        <v>233</v>
      </c>
      <c r="D98" s="55" t="s">
        <v>234</v>
      </c>
      <c r="E98" s="4"/>
      <c r="F98" s="4"/>
      <c r="G98" s="4" t="s">
        <v>58</v>
      </c>
      <c r="H98" s="7">
        <v>60</v>
      </c>
      <c r="I98" s="7">
        <v>49</v>
      </c>
      <c r="J98" s="7">
        <v>41</v>
      </c>
      <c r="K98" s="76">
        <v>0.1</v>
      </c>
      <c r="L98" s="7">
        <v>6</v>
      </c>
      <c r="M98" s="7">
        <v>5</v>
      </c>
      <c r="N98" s="7">
        <v>4</v>
      </c>
      <c r="O98" s="85">
        <f>H98-L98</f>
        <v>54</v>
      </c>
      <c r="P98" s="85">
        <f>I98-M98</f>
        <v>44</v>
      </c>
      <c r="Q98" s="85">
        <f>J98-N98</f>
        <v>37</v>
      </c>
      <c r="R98" s="66"/>
      <c r="S98" s="55" t="s">
        <v>139</v>
      </c>
      <c r="T98" s="97">
        <v>22650</v>
      </c>
      <c r="U98" s="97">
        <v>4143.5</v>
      </c>
      <c r="V98" s="97">
        <v>0</v>
      </c>
      <c r="W98" s="92">
        <v>1359000</v>
      </c>
      <c r="X98" s="92">
        <v>203031.5</v>
      </c>
      <c r="Y98" s="92">
        <v>0</v>
      </c>
      <c r="Z98" s="69">
        <f t="shared" si="15"/>
        <v>156617.5</v>
      </c>
    </row>
    <row r="99" s="9" customFormat="true" ht="40" customHeight="true" spans="1:26">
      <c r="A99" s="51">
        <v>85</v>
      </c>
      <c r="B99" s="3" t="s">
        <v>50</v>
      </c>
      <c r="C99" s="4" t="s">
        <v>235</v>
      </c>
      <c r="D99" s="55" t="s">
        <v>236</v>
      </c>
      <c r="E99" s="4"/>
      <c r="F99" s="4"/>
      <c r="G99" s="4" t="s">
        <v>58</v>
      </c>
      <c r="H99" s="7">
        <v>60</v>
      </c>
      <c r="I99" s="7">
        <v>49</v>
      </c>
      <c r="J99" s="7">
        <v>41</v>
      </c>
      <c r="K99" s="76">
        <v>0.1</v>
      </c>
      <c r="L99" s="7">
        <v>6</v>
      </c>
      <c r="M99" s="7">
        <v>5</v>
      </c>
      <c r="N99" s="7">
        <v>4</v>
      </c>
      <c r="O99" s="85">
        <f>H99-L99</f>
        <v>54</v>
      </c>
      <c r="P99" s="85">
        <f>I99-M99</f>
        <v>44</v>
      </c>
      <c r="Q99" s="85">
        <f>J99-N99</f>
        <v>37</v>
      </c>
      <c r="R99" s="66"/>
      <c r="S99" s="55" t="s">
        <v>139</v>
      </c>
      <c r="T99" s="97">
        <v>19042</v>
      </c>
      <c r="U99" s="97">
        <v>3927.5</v>
      </c>
      <c r="V99" s="97">
        <v>0</v>
      </c>
      <c r="W99" s="92">
        <v>1142520</v>
      </c>
      <c r="X99" s="92">
        <v>192447.5</v>
      </c>
      <c r="Y99" s="92">
        <v>0</v>
      </c>
      <c r="Z99" s="69">
        <f t="shared" si="15"/>
        <v>133889.5</v>
      </c>
    </row>
    <row r="100" s="9" customFormat="true" ht="40" customHeight="true" spans="1:26">
      <c r="A100" s="51">
        <v>86</v>
      </c>
      <c r="B100" s="3" t="s">
        <v>50</v>
      </c>
      <c r="C100" s="4" t="s">
        <v>237</v>
      </c>
      <c r="D100" s="55" t="s">
        <v>238</v>
      </c>
      <c r="E100" s="4"/>
      <c r="F100" s="4"/>
      <c r="G100" s="4" t="s">
        <v>58</v>
      </c>
      <c r="H100" s="7">
        <v>60</v>
      </c>
      <c r="I100" s="7">
        <v>49</v>
      </c>
      <c r="J100" s="7">
        <v>41</v>
      </c>
      <c r="K100" s="76">
        <v>0.1</v>
      </c>
      <c r="L100" s="7">
        <v>6</v>
      </c>
      <c r="M100" s="7">
        <v>5</v>
      </c>
      <c r="N100" s="7">
        <v>4</v>
      </c>
      <c r="O100" s="85">
        <f>H100-L100</f>
        <v>54</v>
      </c>
      <c r="P100" s="85">
        <f>I100-M100</f>
        <v>44</v>
      </c>
      <c r="Q100" s="85">
        <f>J100-N100</f>
        <v>37</v>
      </c>
      <c r="R100" s="66"/>
      <c r="S100" s="55" t="s">
        <v>139</v>
      </c>
      <c r="T100" s="97">
        <v>9</v>
      </c>
      <c r="U100" s="97">
        <v>6</v>
      </c>
      <c r="V100" s="97">
        <v>0</v>
      </c>
      <c r="W100" s="92">
        <v>540</v>
      </c>
      <c r="X100" s="92">
        <v>294</v>
      </c>
      <c r="Y100" s="92">
        <v>0</v>
      </c>
      <c r="Z100" s="69">
        <f t="shared" si="15"/>
        <v>84</v>
      </c>
    </row>
    <row r="101" s="8" customFormat="true" ht="40" customHeight="true" spans="1:26">
      <c r="A101" s="56">
        <v>87</v>
      </c>
      <c r="B101" s="13"/>
      <c r="C101" s="5">
        <v>310401034</v>
      </c>
      <c r="D101" s="108" t="s">
        <v>239</v>
      </c>
      <c r="E101" s="5" t="s">
        <v>240</v>
      </c>
      <c r="F101" s="5"/>
      <c r="G101" s="5"/>
      <c r="O101" s="86"/>
      <c r="P101" s="86"/>
      <c r="Q101" s="86"/>
      <c r="R101" s="98"/>
      <c r="S101" s="46"/>
      <c r="T101" s="99"/>
      <c r="U101" s="99"/>
      <c r="V101" s="96"/>
      <c r="W101" s="96"/>
      <c r="X101" s="96"/>
      <c r="Y101" s="96"/>
      <c r="Z101" s="105"/>
    </row>
    <row r="102" s="9" customFormat="true" ht="40" customHeight="true" spans="1:26">
      <c r="A102" s="51">
        <v>88</v>
      </c>
      <c r="B102" s="3" t="s">
        <v>50</v>
      </c>
      <c r="C102" s="4" t="s">
        <v>241</v>
      </c>
      <c r="D102" s="44" t="s">
        <v>239</v>
      </c>
      <c r="E102" s="4"/>
      <c r="F102" s="4"/>
      <c r="G102" s="4" t="s">
        <v>242</v>
      </c>
      <c r="H102" s="7">
        <v>77</v>
      </c>
      <c r="I102" s="7">
        <v>65</v>
      </c>
      <c r="J102" s="7">
        <v>57</v>
      </c>
      <c r="K102" s="76">
        <v>0.1</v>
      </c>
      <c r="L102" s="7">
        <v>8</v>
      </c>
      <c r="M102" s="7">
        <v>7</v>
      </c>
      <c r="N102" s="7">
        <v>6</v>
      </c>
      <c r="O102" s="85">
        <f>H102-L102</f>
        <v>69</v>
      </c>
      <c r="P102" s="85">
        <f>I102-M102</f>
        <v>58</v>
      </c>
      <c r="Q102" s="85">
        <f>J102-N102</f>
        <v>51</v>
      </c>
      <c r="R102" s="66" t="s">
        <v>33</v>
      </c>
      <c r="S102" s="55" t="s">
        <v>243</v>
      </c>
      <c r="T102" s="97">
        <v>1052</v>
      </c>
      <c r="U102" s="97">
        <v>12907</v>
      </c>
      <c r="V102" s="97">
        <v>137</v>
      </c>
      <c r="W102" s="92">
        <v>81004</v>
      </c>
      <c r="X102" s="92">
        <v>838955</v>
      </c>
      <c r="Y102" s="92">
        <v>7554</v>
      </c>
      <c r="Z102" s="69">
        <f t="shared" ref="Z102:Z106" si="16">L102*T102+U102*M102+V102*N102</f>
        <v>99587</v>
      </c>
    </row>
    <row r="103" s="9" customFormat="true" ht="40" customHeight="true" spans="1:26">
      <c r="A103" s="51">
        <v>89</v>
      </c>
      <c r="B103" s="3" t="s">
        <v>50</v>
      </c>
      <c r="C103" s="4" t="s">
        <v>244</v>
      </c>
      <c r="D103" s="55" t="s">
        <v>245</v>
      </c>
      <c r="E103" s="4"/>
      <c r="F103" s="4"/>
      <c r="G103" s="4" t="s">
        <v>242</v>
      </c>
      <c r="H103" s="7">
        <v>77</v>
      </c>
      <c r="I103" s="7">
        <v>65</v>
      </c>
      <c r="J103" s="7">
        <v>57</v>
      </c>
      <c r="K103" s="76">
        <v>0.1</v>
      </c>
      <c r="L103" s="7">
        <v>8</v>
      </c>
      <c r="M103" s="7">
        <v>7</v>
      </c>
      <c r="N103" s="7">
        <v>6</v>
      </c>
      <c r="O103" s="85">
        <f>H103-L103</f>
        <v>69</v>
      </c>
      <c r="P103" s="85">
        <f>I103-M103</f>
        <v>58</v>
      </c>
      <c r="Q103" s="85">
        <f>J103-N103</f>
        <v>51</v>
      </c>
      <c r="R103" s="66" t="s">
        <v>65</v>
      </c>
      <c r="S103" s="55" t="s">
        <v>246</v>
      </c>
      <c r="T103" s="97">
        <v>512</v>
      </c>
      <c r="U103" s="97">
        <v>668</v>
      </c>
      <c r="V103" s="97">
        <v>125</v>
      </c>
      <c r="W103" s="92">
        <v>39424</v>
      </c>
      <c r="X103" s="92">
        <v>43420</v>
      </c>
      <c r="Y103" s="92">
        <v>7124.7</v>
      </c>
      <c r="Z103" s="69">
        <f t="shared" si="16"/>
        <v>9522</v>
      </c>
    </row>
    <row r="104" s="8" customFormat="true" ht="40" customHeight="true" spans="1:26">
      <c r="A104" s="56">
        <v>90</v>
      </c>
      <c r="B104" s="13" t="s">
        <v>50</v>
      </c>
      <c r="C104" s="5">
        <v>310401035</v>
      </c>
      <c r="D104" s="46" t="s">
        <v>247</v>
      </c>
      <c r="E104" s="5"/>
      <c r="F104" s="5"/>
      <c r="G104" s="5" t="s">
        <v>242</v>
      </c>
      <c r="H104" s="8">
        <v>77</v>
      </c>
      <c r="I104" s="8">
        <v>65</v>
      </c>
      <c r="J104" s="8">
        <v>57</v>
      </c>
      <c r="K104" s="77">
        <v>0.1</v>
      </c>
      <c r="L104" s="8">
        <v>8</v>
      </c>
      <c r="M104" s="8">
        <v>7</v>
      </c>
      <c r="N104" s="8">
        <v>6</v>
      </c>
      <c r="O104" s="86">
        <f>H104-L104</f>
        <v>69</v>
      </c>
      <c r="P104" s="86">
        <f>I104-M104</f>
        <v>58</v>
      </c>
      <c r="Q104" s="86">
        <f>J104-N104</f>
        <v>51</v>
      </c>
      <c r="R104" s="98" t="s">
        <v>65</v>
      </c>
      <c r="S104" s="46" t="s">
        <v>248</v>
      </c>
      <c r="T104" s="93">
        <v>77986.8</v>
      </c>
      <c r="U104" s="93">
        <v>105397.45</v>
      </c>
      <c r="V104" s="93">
        <v>7222</v>
      </c>
      <c r="W104" s="96">
        <v>6004829.6</v>
      </c>
      <c r="X104" s="96">
        <v>6822372.75</v>
      </c>
      <c r="Y104" s="96">
        <v>411654</v>
      </c>
      <c r="Z104" s="105">
        <f t="shared" si="16"/>
        <v>1405008.55</v>
      </c>
    </row>
    <row r="105" s="8" customFormat="true" ht="40" customHeight="true" spans="1:26">
      <c r="A105" s="56">
        <v>91</v>
      </c>
      <c r="B105" s="13" t="s">
        <v>50</v>
      </c>
      <c r="C105" s="5">
        <v>310401036</v>
      </c>
      <c r="D105" s="46" t="s">
        <v>249</v>
      </c>
      <c r="E105" s="5"/>
      <c r="F105" s="5"/>
      <c r="G105" s="5" t="s">
        <v>242</v>
      </c>
      <c r="H105" s="8">
        <v>9</v>
      </c>
      <c r="I105" s="8">
        <v>6</v>
      </c>
      <c r="J105" s="8">
        <v>5</v>
      </c>
      <c r="K105" s="77">
        <v>0.1</v>
      </c>
      <c r="L105" s="8">
        <v>1</v>
      </c>
      <c r="M105" s="8">
        <v>1</v>
      </c>
      <c r="N105" s="8">
        <v>0</v>
      </c>
      <c r="O105" s="86">
        <f>H105-L105</f>
        <v>8</v>
      </c>
      <c r="P105" s="86">
        <f>I105-M105</f>
        <v>5</v>
      </c>
      <c r="Q105" s="86">
        <f>J105-N105</f>
        <v>5</v>
      </c>
      <c r="R105" s="98" t="s">
        <v>65</v>
      </c>
      <c r="S105" s="46" t="s">
        <v>250</v>
      </c>
      <c r="T105" s="93">
        <v>63354</v>
      </c>
      <c r="U105" s="93">
        <v>39532</v>
      </c>
      <c r="V105" s="93">
        <v>1029</v>
      </c>
      <c r="W105" s="96">
        <v>570186</v>
      </c>
      <c r="X105" s="96">
        <v>237150</v>
      </c>
      <c r="Y105" s="96">
        <v>5145</v>
      </c>
      <c r="Z105" s="105">
        <f t="shared" si="16"/>
        <v>102886</v>
      </c>
    </row>
    <row r="106" s="8" customFormat="true" ht="40" customHeight="true" spans="1:26">
      <c r="A106" s="56">
        <v>92</v>
      </c>
      <c r="B106" s="13" t="s">
        <v>50</v>
      </c>
      <c r="C106" s="5">
        <v>310401037</v>
      </c>
      <c r="D106" s="46" t="s">
        <v>251</v>
      </c>
      <c r="E106" s="5"/>
      <c r="F106" s="5"/>
      <c r="G106" s="5" t="s">
        <v>242</v>
      </c>
      <c r="H106" s="8">
        <v>68</v>
      </c>
      <c r="I106" s="8">
        <v>57</v>
      </c>
      <c r="J106" s="8">
        <v>49</v>
      </c>
      <c r="K106" s="77">
        <v>0.1</v>
      </c>
      <c r="L106" s="8">
        <v>7</v>
      </c>
      <c r="M106" s="8">
        <v>6</v>
      </c>
      <c r="N106" s="8">
        <v>5</v>
      </c>
      <c r="O106" s="86">
        <f>H106-L106</f>
        <v>61</v>
      </c>
      <c r="P106" s="86">
        <f>I106-M106</f>
        <v>51</v>
      </c>
      <c r="Q106" s="86">
        <f>J106-N106</f>
        <v>44</v>
      </c>
      <c r="R106" s="98" t="s">
        <v>54</v>
      </c>
      <c r="S106" s="46" t="s">
        <v>252</v>
      </c>
      <c r="T106" s="93">
        <v>340</v>
      </c>
      <c r="U106" s="93">
        <v>534</v>
      </c>
      <c r="V106" s="93">
        <v>261</v>
      </c>
      <c r="W106" s="96">
        <v>23120</v>
      </c>
      <c r="X106" s="96">
        <v>30438</v>
      </c>
      <c r="Y106" s="96">
        <v>11628</v>
      </c>
      <c r="Z106" s="105">
        <f t="shared" si="16"/>
        <v>6889</v>
      </c>
    </row>
    <row r="107" s="12" customFormat="true" ht="40" customHeight="true" spans="1:26">
      <c r="A107" s="51">
        <v>93</v>
      </c>
      <c r="B107" s="40"/>
      <c r="C107" s="58">
        <v>310403</v>
      </c>
      <c r="D107" s="110" t="s">
        <v>253</v>
      </c>
      <c r="E107" s="58"/>
      <c r="F107" s="58"/>
      <c r="G107" s="58"/>
      <c r="O107" s="121"/>
      <c r="P107" s="121"/>
      <c r="Q107" s="121"/>
      <c r="R107" s="127"/>
      <c r="S107" s="59"/>
      <c r="T107" s="128"/>
      <c r="U107" s="128"/>
      <c r="V107" s="130"/>
      <c r="W107" s="130"/>
      <c r="X107" s="130"/>
      <c r="Y107" s="130"/>
      <c r="Z107" s="53"/>
    </row>
    <row r="108" s="8" customFormat="true" ht="40" customHeight="true" spans="1:26">
      <c r="A108" s="56">
        <v>94</v>
      </c>
      <c r="B108" s="13" t="s">
        <v>50</v>
      </c>
      <c r="C108" s="5">
        <v>310403001</v>
      </c>
      <c r="D108" s="108" t="s">
        <v>254</v>
      </c>
      <c r="E108" s="5" t="s">
        <v>255</v>
      </c>
      <c r="F108" s="5"/>
      <c r="G108" s="5" t="s">
        <v>58</v>
      </c>
      <c r="H108" s="8">
        <v>68</v>
      </c>
      <c r="I108" s="8">
        <v>57</v>
      </c>
      <c r="J108" s="8">
        <v>49</v>
      </c>
      <c r="K108" s="73">
        <v>0.1</v>
      </c>
      <c r="L108" s="5">
        <v>7</v>
      </c>
      <c r="M108" s="5">
        <v>6</v>
      </c>
      <c r="N108" s="5">
        <v>5</v>
      </c>
      <c r="O108" s="45">
        <f>H108-L108</f>
        <v>61</v>
      </c>
      <c r="P108" s="45">
        <f>I108-M108</f>
        <v>51</v>
      </c>
      <c r="Q108" s="45">
        <f>J108-N108</f>
        <v>44</v>
      </c>
      <c r="R108" s="98" t="s">
        <v>54</v>
      </c>
      <c r="S108" s="46" t="s">
        <v>256</v>
      </c>
      <c r="T108" s="93">
        <v>173</v>
      </c>
      <c r="U108" s="93">
        <v>0</v>
      </c>
      <c r="V108" s="93">
        <v>0</v>
      </c>
      <c r="W108" s="96">
        <v>11764</v>
      </c>
      <c r="X108" s="96">
        <v>0</v>
      </c>
      <c r="Y108" s="96">
        <v>0</v>
      </c>
      <c r="Z108" s="105">
        <f t="shared" ref="Z108:Z114" si="17">L108*T108+U108*M108+V108*N108</f>
        <v>1211</v>
      </c>
    </row>
    <row r="109" s="8" customFormat="true" ht="40" customHeight="true" spans="1:26">
      <c r="A109" s="56">
        <v>95</v>
      </c>
      <c r="B109" s="13" t="s">
        <v>257</v>
      </c>
      <c r="C109" s="5">
        <v>310403005</v>
      </c>
      <c r="D109" s="46" t="s">
        <v>258</v>
      </c>
      <c r="E109" s="5"/>
      <c r="F109" s="5"/>
      <c r="G109" s="5" t="s">
        <v>58</v>
      </c>
      <c r="H109" s="8">
        <v>92</v>
      </c>
      <c r="I109" s="8">
        <v>78</v>
      </c>
      <c r="J109" s="8">
        <v>65</v>
      </c>
      <c r="K109" s="73">
        <v>0.1</v>
      </c>
      <c r="L109" s="5">
        <v>9</v>
      </c>
      <c r="M109" s="5">
        <v>8</v>
      </c>
      <c r="N109" s="5">
        <v>7</v>
      </c>
      <c r="O109" s="45">
        <f>H109-L109</f>
        <v>83</v>
      </c>
      <c r="P109" s="45">
        <f>I109-M109</f>
        <v>70</v>
      </c>
      <c r="Q109" s="45">
        <f>J109-N109</f>
        <v>58</v>
      </c>
      <c r="R109" s="98" t="s">
        <v>54</v>
      </c>
      <c r="S109" s="46" t="s">
        <v>259</v>
      </c>
      <c r="T109" s="93">
        <v>837</v>
      </c>
      <c r="U109" s="93">
        <v>422</v>
      </c>
      <c r="V109" s="93">
        <v>0</v>
      </c>
      <c r="W109" s="96">
        <v>77004</v>
      </c>
      <c r="X109" s="96">
        <v>32916</v>
      </c>
      <c r="Y109" s="96">
        <v>0</v>
      </c>
      <c r="Z109" s="105">
        <f t="shared" si="17"/>
        <v>10909</v>
      </c>
    </row>
    <row r="110" s="8" customFormat="true" ht="40" customHeight="true" spans="1:26">
      <c r="A110" s="56">
        <v>96</v>
      </c>
      <c r="B110" s="13"/>
      <c r="C110" s="5">
        <v>310403016</v>
      </c>
      <c r="D110" s="46" t="s">
        <v>260</v>
      </c>
      <c r="E110" s="5"/>
      <c r="F110" s="5"/>
      <c r="G110" s="5"/>
      <c r="O110" s="86"/>
      <c r="P110" s="86"/>
      <c r="Q110" s="86"/>
      <c r="R110" s="98"/>
      <c r="S110" s="46"/>
      <c r="T110" s="99"/>
      <c r="U110" s="99"/>
      <c r="V110" s="96"/>
      <c r="W110" s="96"/>
      <c r="X110" s="96"/>
      <c r="Y110" s="96"/>
      <c r="Z110" s="105"/>
    </row>
    <row r="111" s="9" customFormat="true" ht="40" customHeight="true" spans="1:26">
      <c r="A111" s="51">
        <v>97</v>
      </c>
      <c r="B111" s="3" t="s">
        <v>257</v>
      </c>
      <c r="C111" s="4" t="s">
        <v>261</v>
      </c>
      <c r="D111" s="55" t="s">
        <v>262</v>
      </c>
      <c r="E111" s="4"/>
      <c r="F111" s="4"/>
      <c r="G111" s="4" t="s">
        <v>58</v>
      </c>
      <c r="H111" s="7">
        <v>92</v>
      </c>
      <c r="I111" s="7">
        <v>78</v>
      </c>
      <c r="J111" s="7">
        <v>65</v>
      </c>
      <c r="K111" s="72">
        <v>0.1</v>
      </c>
      <c r="L111" s="4">
        <v>9</v>
      </c>
      <c r="M111" s="4">
        <v>8</v>
      </c>
      <c r="N111" s="4">
        <v>7</v>
      </c>
      <c r="O111" s="43">
        <f>H111-L111</f>
        <v>83</v>
      </c>
      <c r="P111" s="43">
        <f>I111-M111</f>
        <v>70</v>
      </c>
      <c r="Q111" s="43">
        <f>J111-N111</f>
        <v>58</v>
      </c>
      <c r="R111" s="66" t="s">
        <v>54</v>
      </c>
      <c r="S111" s="55" t="s">
        <v>263</v>
      </c>
      <c r="T111" s="97">
        <v>7791</v>
      </c>
      <c r="U111" s="97">
        <v>2288.5</v>
      </c>
      <c r="V111" s="97">
        <v>1474</v>
      </c>
      <c r="W111" s="92">
        <v>716772</v>
      </c>
      <c r="X111" s="92">
        <v>178503</v>
      </c>
      <c r="Y111" s="92">
        <v>95750</v>
      </c>
      <c r="Z111" s="69">
        <f t="shared" si="17"/>
        <v>98745</v>
      </c>
    </row>
    <row r="112" s="9" customFormat="true" ht="40" customHeight="true" spans="1:26">
      <c r="A112" s="51">
        <v>98</v>
      </c>
      <c r="B112" s="3" t="s">
        <v>257</v>
      </c>
      <c r="C112" s="4" t="s">
        <v>264</v>
      </c>
      <c r="D112" s="55" t="s">
        <v>265</v>
      </c>
      <c r="E112" s="4"/>
      <c r="F112" s="4"/>
      <c r="G112" s="4" t="s">
        <v>58</v>
      </c>
      <c r="H112" s="7">
        <v>119</v>
      </c>
      <c r="I112" s="7">
        <v>104</v>
      </c>
      <c r="J112" s="7">
        <v>91</v>
      </c>
      <c r="K112" s="72">
        <v>0.1</v>
      </c>
      <c r="L112" s="4">
        <v>12</v>
      </c>
      <c r="M112" s="4">
        <v>10</v>
      </c>
      <c r="N112" s="4">
        <v>9</v>
      </c>
      <c r="O112" s="43">
        <f>H112-L112</f>
        <v>107</v>
      </c>
      <c r="P112" s="43">
        <f>I112-M112</f>
        <v>94</v>
      </c>
      <c r="Q112" s="43">
        <f>J112-N112</f>
        <v>82</v>
      </c>
      <c r="R112" s="66" t="s">
        <v>54</v>
      </c>
      <c r="S112" s="55" t="s">
        <v>266</v>
      </c>
      <c r="T112" s="97">
        <v>73</v>
      </c>
      <c r="U112" s="97">
        <v>87</v>
      </c>
      <c r="V112" s="97">
        <v>11957</v>
      </c>
      <c r="W112" s="92">
        <v>8687</v>
      </c>
      <c r="X112" s="92">
        <v>9048</v>
      </c>
      <c r="Y112" s="92">
        <v>421947.1</v>
      </c>
      <c r="Z112" s="69">
        <f t="shared" si="17"/>
        <v>109359</v>
      </c>
    </row>
    <row r="113" s="7" customFormat="true" ht="40" customHeight="true" spans="1:26">
      <c r="A113" s="51">
        <v>99</v>
      </c>
      <c r="B113" s="3"/>
      <c r="C113" s="58">
        <v>310506</v>
      </c>
      <c r="D113" s="110" t="s">
        <v>267</v>
      </c>
      <c r="E113" s="4"/>
      <c r="F113" s="4"/>
      <c r="G113" s="4"/>
      <c r="O113" s="85"/>
      <c r="P113" s="85"/>
      <c r="Q113" s="85"/>
      <c r="R113" s="66"/>
      <c r="S113" s="55"/>
      <c r="T113" s="92"/>
      <c r="U113" s="92"/>
      <c r="V113" s="92"/>
      <c r="W113" s="92"/>
      <c r="X113" s="92"/>
      <c r="Y113" s="92"/>
      <c r="Z113" s="69">
        <f t="shared" si="17"/>
        <v>0</v>
      </c>
    </row>
    <row r="114" s="8" customFormat="true" ht="40" customHeight="true" spans="1:26">
      <c r="A114" s="56">
        <v>100</v>
      </c>
      <c r="B114" s="13" t="s">
        <v>50</v>
      </c>
      <c r="C114" s="5">
        <v>310506002</v>
      </c>
      <c r="D114" s="108" t="s">
        <v>268</v>
      </c>
      <c r="E114" s="5"/>
      <c r="F114" s="5"/>
      <c r="G114" s="5" t="s">
        <v>58</v>
      </c>
      <c r="H114" s="8">
        <v>170</v>
      </c>
      <c r="I114" s="8">
        <v>154</v>
      </c>
      <c r="J114" s="8">
        <v>146</v>
      </c>
      <c r="K114" s="77">
        <v>0.1</v>
      </c>
      <c r="L114" s="8">
        <v>17</v>
      </c>
      <c r="M114" s="8">
        <v>15</v>
      </c>
      <c r="N114" s="8">
        <v>15</v>
      </c>
      <c r="O114" s="86">
        <f>H114-L114</f>
        <v>153</v>
      </c>
      <c r="P114" s="86">
        <f>I114-M114</f>
        <v>139</v>
      </c>
      <c r="Q114" s="86">
        <f>J114-N114</f>
        <v>131</v>
      </c>
      <c r="R114" s="98" t="s">
        <v>54</v>
      </c>
      <c r="S114" s="46" t="s">
        <v>269</v>
      </c>
      <c r="T114" s="93">
        <v>0</v>
      </c>
      <c r="U114" s="93">
        <v>0</v>
      </c>
      <c r="V114" s="93">
        <v>5</v>
      </c>
      <c r="W114" s="96">
        <v>0</v>
      </c>
      <c r="X114" s="96">
        <v>0</v>
      </c>
      <c r="Y114" s="96">
        <v>729.6</v>
      </c>
      <c r="Z114" s="105">
        <f t="shared" si="17"/>
        <v>75</v>
      </c>
    </row>
    <row r="115" s="6" customFormat="true" ht="40" customHeight="true" spans="1:18">
      <c r="A115" s="51">
        <v>101</v>
      </c>
      <c r="B115" s="69"/>
      <c r="C115" s="53">
        <v>310507</v>
      </c>
      <c r="D115" s="109" t="s">
        <v>270</v>
      </c>
      <c r="E115" s="115"/>
      <c r="F115" s="116"/>
      <c r="H115" s="70"/>
      <c r="I115" s="74"/>
      <c r="J115" s="74"/>
      <c r="K115" s="74"/>
      <c r="L115" s="70"/>
      <c r="O115" s="84"/>
      <c r="P115" s="84"/>
      <c r="Q115" s="84"/>
      <c r="R115" s="122"/>
    </row>
    <row r="116" s="8" customFormat="true" ht="90" spans="1:26">
      <c r="A116" s="56">
        <v>102</v>
      </c>
      <c r="B116" s="13"/>
      <c r="C116" s="5">
        <v>310507002</v>
      </c>
      <c r="D116" s="108" t="s">
        <v>271</v>
      </c>
      <c r="E116" s="5" t="s">
        <v>272</v>
      </c>
      <c r="F116" s="5"/>
      <c r="G116" s="5"/>
      <c r="K116" s="5"/>
      <c r="L116" s="5"/>
      <c r="M116" s="5"/>
      <c r="N116" s="5"/>
      <c r="O116" s="45"/>
      <c r="P116" s="45"/>
      <c r="Q116" s="45"/>
      <c r="R116" s="98"/>
      <c r="S116" s="46"/>
      <c r="T116" s="96"/>
      <c r="U116" s="96"/>
      <c r="V116" s="96"/>
      <c r="W116" s="96"/>
      <c r="X116" s="96"/>
      <c r="Y116" s="96"/>
      <c r="Z116" s="105"/>
    </row>
    <row r="117" s="9" customFormat="true" ht="54" customHeight="true" spans="1:26">
      <c r="A117" s="51">
        <v>103</v>
      </c>
      <c r="B117" s="3" t="s">
        <v>257</v>
      </c>
      <c r="C117" s="4" t="s">
        <v>273</v>
      </c>
      <c r="D117" s="55" t="s">
        <v>274</v>
      </c>
      <c r="E117" s="4"/>
      <c r="F117" s="4"/>
      <c r="G117" s="4" t="s">
        <v>58</v>
      </c>
      <c r="H117" s="7">
        <v>238</v>
      </c>
      <c r="I117" s="7">
        <v>221</v>
      </c>
      <c r="J117" s="7">
        <v>208</v>
      </c>
      <c r="K117" s="76">
        <v>0.1</v>
      </c>
      <c r="L117" s="7">
        <v>24</v>
      </c>
      <c r="M117" s="7">
        <v>22</v>
      </c>
      <c r="N117" s="7">
        <v>21</v>
      </c>
      <c r="O117" s="85">
        <f>H117-L117</f>
        <v>214</v>
      </c>
      <c r="P117" s="85">
        <f>I117-M117</f>
        <v>199</v>
      </c>
      <c r="Q117" s="85">
        <f>J117-N117</f>
        <v>187</v>
      </c>
      <c r="R117" s="66" t="s">
        <v>65</v>
      </c>
      <c r="S117" s="55" t="s">
        <v>275</v>
      </c>
      <c r="T117" s="97">
        <v>1336.8</v>
      </c>
      <c r="U117" s="97">
        <v>77</v>
      </c>
      <c r="V117" s="97">
        <v>62</v>
      </c>
      <c r="W117" s="92">
        <v>318158.4</v>
      </c>
      <c r="X117" s="92">
        <v>17017</v>
      </c>
      <c r="Y117" s="92">
        <v>12896</v>
      </c>
      <c r="Z117" s="69">
        <f>L117*T117+U117*M117+V117*N117</f>
        <v>35079.2</v>
      </c>
    </row>
    <row r="118" s="9" customFormat="true" ht="54.75" spans="1:26">
      <c r="A118" s="51">
        <v>104</v>
      </c>
      <c r="B118" s="3" t="s">
        <v>257</v>
      </c>
      <c r="C118" s="4" t="s">
        <v>276</v>
      </c>
      <c r="D118" s="55" t="s">
        <v>277</v>
      </c>
      <c r="E118" s="4"/>
      <c r="F118" s="4"/>
      <c r="G118" s="4" t="s">
        <v>58</v>
      </c>
      <c r="H118" s="7">
        <v>370</v>
      </c>
      <c r="I118" s="7">
        <v>338</v>
      </c>
      <c r="J118" s="7">
        <v>312</v>
      </c>
      <c r="K118" s="76">
        <v>0.1</v>
      </c>
      <c r="L118" s="7">
        <v>37</v>
      </c>
      <c r="M118" s="7">
        <v>34</v>
      </c>
      <c r="N118" s="7">
        <v>31</v>
      </c>
      <c r="O118" s="85">
        <f>H118-L118</f>
        <v>333</v>
      </c>
      <c r="P118" s="85">
        <f>I118-M118</f>
        <v>304</v>
      </c>
      <c r="Q118" s="85">
        <f>J118-N118</f>
        <v>281</v>
      </c>
      <c r="R118" s="66"/>
      <c r="S118" s="55" t="s">
        <v>278</v>
      </c>
      <c r="T118" s="97">
        <v>908.2</v>
      </c>
      <c r="U118" s="97">
        <v>53</v>
      </c>
      <c r="V118" s="97">
        <v>44</v>
      </c>
      <c r="W118" s="92">
        <v>336034</v>
      </c>
      <c r="X118" s="92">
        <v>17914</v>
      </c>
      <c r="Y118" s="92">
        <v>13728</v>
      </c>
      <c r="Z118" s="69">
        <f>L118*T118+U118*M118+V118*N118</f>
        <v>36769.4</v>
      </c>
    </row>
    <row r="119" s="6" customFormat="true" ht="40" customHeight="true" spans="1:18">
      <c r="A119" s="51">
        <v>105</v>
      </c>
      <c r="B119" s="69"/>
      <c r="C119" s="53">
        <v>3106</v>
      </c>
      <c r="D119" s="54" t="s">
        <v>279</v>
      </c>
      <c r="E119" s="70"/>
      <c r="G119" s="70"/>
      <c r="H119" s="69"/>
      <c r="I119" s="69"/>
      <c r="J119" s="69"/>
      <c r="K119" s="74"/>
      <c r="L119" s="70"/>
      <c r="O119" s="84"/>
      <c r="P119" s="84"/>
      <c r="Q119" s="84"/>
      <c r="R119" s="122"/>
    </row>
    <row r="120" s="6" customFormat="true" ht="40" customHeight="true" spans="1:18">
      <c r="A120" s="51">
        <v>106</v>
      </c>
      <c r="B120" s="69"/>
      <c r="C120" s="53">
        <v>310601</v>
      </c>
      <c r="D120" s="109" t="s">
        <v>280</v>
      </c>
      <c r="E120" s="114" t="s">
        <v>281</v>
      </c>
      <c r="G120" s="70"/>
      <c r="H120" s="70"/>
      <c r="I120" s="74"/>
      <c r="J120" s="74"/>
      <c r="K120" s="74"/>
      <c r="L120" s="70"/>
      <c r="O120" s="84"/>
      <c r="P120" s="84"/>
      <c r="Q120" s="84"/>
      <c r="R120" s="122"/>
    </row>
    <row r="121" s="8" customFormat="true" ht="40" customHeight="true" spans="1:26">
      <c r="A121" s="56">
        <v>107</v>
      </c>
      <c r="B121" s="13" t="s">
        <v>50</v>
      </c>
      <c r="C121" s="5">
        <v>310601003</v>
      </c>
      <c r="D121" s="108" t="s">
        <v>282</v>
      </c>
      <c r="E121" s="5" t="s">
        <v>283</v>
      </c>
      <c r="F121" s="5"/>
      <c r="G121" s="5" t="s">
        <v>130</v>
      </c>
      <c r="H121" s="8">
        <v>153</v>
      </c>
      <c r="I121" s="8">
        <v>138</v>
      </c>
      <c r="J121" s="8">
        <v>130</v>
      </c>
      <c r="K121" s="73">
        <v>0.1</v>
      </c>
      <c r="L121" s="8">
        <v>15</v>
      </c>
      <c r="M121" s="8">
        <v>14</v>
      </c>
      <c r="N121" s="8">
        <v>13</v>
      </c>
      <c r="O121" s="86">
        <f>H121-L121</f>
        <v>138</v>
      </c>
      <c r="P121" s="86">
        <f>I121-M121</f>
        <v>124</v>
      </c>
      <c r="Q121" s="86">
        <f>J121-N121</f>
        <v>117</v>
      </c>
      <c r="R121" s="98" t="s">
        <v>33</v>
      </c>
      <c r="S121" s="46" t="s">
        <v>284</v>
      </c>
      <c r="T121" s="93">
        <v>3239</v>
      </c>
      <c r="U121" s="93">
        <v>1367</v>
      </c>
      <c r="V121" s="93">
        <v>142</v>
      </c>
      <c r="W121" s="96">
        <v>495567</v>
      </c>
      <c r="X121" s="96">
        <v>187344</v>
      </c>
      <c r="Y121" s="96">
        <v>6060</v>
      </c>
      <c r="Z121" s="105">
        <f>L121*T121+U121*M121+V121*N121</f>
        <v>69569</v>
      </c>
    </row>
    <row r="122" s="8" customFormat="true" ht="40" customHeight="true" spans="1:26">
      <c r="A122" s="56">
        <v>108</v>
      </c>
      <c r="B122" s="13" t="s">
        <v>50</v>
      </c>
      <c r="C122" s="5">
        <v>310601010</v>
      </c>
      <c r="D122" s="46" t="s">
        <v>285</v>
      </c>
      <c r="E122" s="5"/>
      <c r="F122" s="5"/>
      <c r="G122" s="5" t="s">
        <v>130</v>
      </c>
      <c r="H122" s="8">
        <v>128</v>
      </c>
      <c r="I122" s="8">
        <v>113</v>
      </c>
      <c r="J122" s="8">
        <v>105</v>
      </c>
      <c r="K122" s="73">
        <v>0.1</v>
      </c>
      <c r="L122" s="8">
        <v>13</v>
      </c>
      <c r="M122" s="8">
        <v>11</v>
      </c>
      <c r="N122" s="8">
        <v>11</v>
      </c>
      <c r="O122" s="86">
        <f>H122-L122</f>
        <v>115</v>
      </c>
      <c r="P122" s="86">
        <f>I122-M122</f>
        <v>102</v>
      </c>
      <c r="Q122" s="86">
        <f>J122-N122</f>
        <v>94</v>
      </c>
      <c r="R122" s="98" t="s">
        <v>54</v>
      </c>
      <c r="S122" s="46" t="s">
        <v>286</v>
      </c>
      <c r="T122" s="93">
        <v>20007</v>
      </c>
      <c r="U122" s="93">
        <v>460</v>
      </c>
      <c r="V122" s="93">
        <v>678</v>
      </c>
      <c r="W122" s="96">
        <v>2560896</v>
      </c>
      <c r="X122" s="96">
        <v>51980</v>
      </c>
      <c r="Y122" s="96">
        <v>71190</v>
      </c>
      <c r="Z122" s="105">
        <f>L122*T122+U122*M122+V122*N122</f>
        <v>272609</v>
      </c>
    </row>
    <row r="123" s="8" customFormat="true" ht="40" customHeight="true" spans="1:26">
      <c r="A123" s="56">
        <v>109</v>
      </c>
      <c r="B123" s="13" t="s">
        <v>50</v>
      </c>
      <c r="C123" s="5">
        <v>310601011</v>
      </c>
      <c r="D123" s="46" t="s">
        <v>287</v>
      </c>
      <c r="E123" s="5" t="s">
        <v>288</v>
      </c>
      <c r="F123" s="5"/>
      <c r="G123" s="5" t="s">
        <v>130</v>
      </c>
      <c r="H123" s="8">
        <v>170</v>
      </c>
      <c r="I123" s="8">
        <v>154</v>
      </c>
      <c r="J123" s="8">
        <v>146</v>
      </c>
      <c r="K123" s="73">
        <v>0.1</v>
      </c>
      <c r="L123" s="8">
        <v>17</v>
      </c>
      <c r="M123" s="8">
        <v>15</v>
      </c>
      <c r="N123" s="8">
        <v>15</v>
      </c>
      <c r="O123" s="86">
        <f>H123-L123</f>
        <v>153</v>
      </c>
      <c r="P123" s="86">
        <f>I123-M123</f>
        <v>139</v>
      </c>
      <c r="Q123" s="86">
        <f>J123-N123</f>
        <v>131</v>
      </c>
      <c r="R123" s="98" t="s">
        <v>65</v>
      </c>
      <c r="S123" s="46" t="s">
        <v>289</v>
      </c>
      <c r="T123" s="93">
        <v>188</v>
      </c>
      <c r="U123" s="93">
        <v>12</v>
      </c>
      <c r="V123" s="93">
        <v>38</v>
      </c>
      <c r="W123" s="96">
        <v>31960</v>
      </c>
      <c r="X123" s="96">
        <v>1848</v>
      </c>
      <c r="Y123" s="96">
        <v>114</v>
      </c>
      <c r="Z123" s="105">
        <f>L123*T123+U123*M123+V123*N123</f>
        <v>3946</v>
      </c>
    </row>
    <row r="124" s="8" customFormat="true" ht="133.5" spans="1:26">
      <c r="A124" s="56">
        <v>110</v>
      </c>
      <c r="B124" s="13" t="s">
        <v>257</v>
      </c>
      <c r="C124" s="5">
        <v>310601015</v>
      </c>
      <c r="D124" s="46" t="s">
        <v>290</v>
      </c>
      <c r="E124" s="5" t="s">
        <v>291</v>
      </c>
      <c r="F124" s="5" t="s">
        <v>292</v>
      </c>
      <c r="G124" s="5" t="s">
        <v>164</v>
      </c>
      <c r="H124" s="8">
        <v>70</v>
      </c>
      <c r="I124" s="8">
        <v>63</v>
      </c>
      <c r="J124" s="8">
        <v>57</v>
      </c>
      <c r="K124" s="77">
        <v>0.1</v>
      </c>
      <c r="L124" s="8">
        <v>7</v>
      </c>
      <c r="M124" s="8">
        <v>6</v>
      </c>
      <c r="N124" s="8">
        <v>6</v>
      </c>
      <c r="O124" s="86">
        <f>H124-L124</f>
        <v>63</v>
      </c>
      <c r="P124" s="86">
        <f>I124-M124</f>
        <v>57</v>
      </c>
      <c r="Q124" s="86">
        <f>J124-N124</f>
        <v>51</v>
      </c>
      <c r="R124" s="98" t="s">
        <v>65</v>
      </c>
      <c r="S124" s="46" t="s">
        <v>293</v>
      </c>
      <c r="T124" s="96">
        <v>1020</v>
      </c>
      <c r="U124" s="96">
        <v>0</v>
      </c>
      <c r="V124" s="96">
        <v>0</v>
      </c>
      <c r="W124" s="96">
        <v>71400</v>
      </c>
      <c r="X124" s="96">
        <v>0</v>
      </c>
      <c r="Y124" s="96">
        <v>0</v>
      </c>
      <c r="Z124" s="105">
        <f>L124*T124+U124*M124+V124*N124</f>
        <v>7140</v>
      </c>
    </row>
    <row r="125" s="7" customFormat="true" ht="40" customHeight="true" spans="1:26">
      <c r="A125" s="51">
        <v>111</v>
      </c>
      <c r="B125" s="3"/>
      <c r="C125" s="58">
        <v>310602</v>
      </c>
      <c r="D125" s="110" t="s">
        <v>294</v>
      </c>
      <c r="E125" s="4"/>
      <c r="F125" s="4"/>
      <c r="G125" s="4"/>
      <c r="O125" s="85"/>
      <c r="P125" s="85"/>
      <c r="Q125" s="85"/>
      <c r="R125" s="66"/>
      <c r="S125" s="55"/>
      <c r="T125" s="101"/>
      <c r="U125" s="101"/>
      <c r="V125" s="92"/>
      <c r="W125" s="92"/>
      <c r="X125" s="92"/>
      <c r="Y125" s="92"/>
      <c r="Z125" s="69"/>
    </row>
    <row r="126" s="8" customFormat="true" ht="40" customHeight="true" spans="1:26">
      <c r="A126" s="56">
        <v>112</v>
      </c>
      <c r="B126" s="13" t="s">
        <v>50</v>
      </c>
      <c r="C126" s="5">
        <v>310602004</v>
      </c>
      <c r="D126" s="46" t="s">
        <v>295</v>
      </c>
      <c r="E126" s="5"/>
      <c r="F126" s="5"/>
      <c r="G126" s="5" t="s">
        <v>58</v>
      </c>
      <c r="H126" s="8">
        <v>128</v>
      </c>
      <c r="I126" s="8">
        <v>113</v>
      </c>
      <c r="J126" s="8">
        <v>105</v>
      </c>
      <c r="K126" s="77">
        <v>0.1</v>
      </c>
      <c r="L126" s="8">
        <v>13</v>
      </c>
      <c r="M126" s="8">
        <v>11</v>
      </c>
      <c r="N126" s="8">
        <v>11</v>
      </c>
      <c r="O126" s="86">
        <f>H126-L126</f>
        <v>115</v>
      </c>
      <c r="P126" s="86">
        <f>I126-M126</f>
        <v>102</v>
      </c>
      <c r="Q126" s="86">
        <f>J126-N126</f>
        <v>94</v>
      </c>
      <c r="R126" s="98" t="s">
        <v>54</v>
      </c>
      <c r="S126" s="46" t="s">
        <v>296</v>
      </c>
      <c r="T126" s="93">
        <v>3356</v>
      </c>
      <c r="U126" s="93">
        <v>61</v>
      </c>
      <c r="V126" s="93">
        <v>0</v>
      </c>
      <c r="W126" s="96">
        <v>428032</v>
      </c>
      <c r="X126" s="96">
        <v>6893</v>
      </c>
      <c r="Y126" s="96">
        <v>0</v>
      </c>
      <c r="Z126" s="105">
        <f t="shared" ref="Z126:Z129" si="18">L126*T126+U126*M126+V126*N126</f>
        <v>44299</v>
      </c>
    </row>
    <row r="127" s="7" customFormat="true" ht="40" customHeight="true" spans="1:26">
      <c r="A127" s="51">
        <v>113</v>
      </c>
      <c r="B127" s="3"/>
      <c r="C127" s="58">
        <v>310604</v>
      </c>
      <c r="D127" s="110" t="s">
        <v>297</v>
      </c>
      <c r="E127" s="4"/>
      <c r="F127" s="4"/>
      <c r="G127" s="4"/>
      <c r="O127" s="85"/>
      <c r="P127" s="85"/>
      <c r="Q127" s="85"/>
      <c r="R127" s="66"/>
      <c r="S127" s="55"/>
      <c r="T127" s="101"/>
      <c r="U127" s="101"/>
      <c r="V127" s="92"/>
      <c r="W127" s="92"/>
      <c r="X127" s="92"/>
      <c r="Y127" s="92"/>
      <c r="Z127" s="69"/>
    </row>
    <row r="128" s="8" customFormat="true" ht="57" customHeight="true" spans="1:26">
      <c r="A128" s="56">
        <v>114</v>
      </c>
      <c r="B128" s="13" t="s">
        <v>50</v>
      </c>
      <c r="C128" s="5">
        <v>310604001</v>
      </c>
      <c r="D128" s="46" t="s">
        <v>298</v>
      </c>
      <c r="E128" s="5" t="s">
        <v>299</v>
      </c>
      <c r="F128" s="5"/>
      <c r="G128" s="5" t="s">
        <v>58</v>
      </c>
      <c r="H128" s="8">
        <v>425</v>
      </c>
      <c r="I128" s="8">
        <v>389</v>
      </c>
      <c r="J128" s="8">
        <v>373</v>
      </c>
      <c r="K128" s="77">
        <v>0.1</v>
      </c>
      <c r="L128" s="8">
        <v>43</v>
      </c>
      <c r="M128" s="8">
        <v>39</v>
      </c>
      <c r="N128" s="8">
        <v>37</v>
      </c>
      <c r="O128" s="86">
        <f>H128-L128</f>
        <v>382</v>
      </c>
      <c r="P128" s="86">
        <f>I128-M128</f>
        <v>350</v>
      </c>
      <c r="Q128" s="86">
        <f>J128-N128</f>
        <v>336</v>
      </c>
      <c r="R128" s="98" t="s">
        <v>54</v>
      </c>
      <c r="S128" s="46" t="s">
        <v>300</v>
      </c>
      <c r="T128" s="93">
        <v>28244</v>
      </c>
      <c r="U128" s="93">
        <v>3980.5</v>
      </c>
      <c r="V128" s="93">
        <v>427</v>
      </c>
      <c r="W128" s="96">
        <v>11999279</v>
      </c>
      <c r="X128" s="96">
        <v>1548414.5</v>
      </c>
      <c r="Y128" s="96">
        <v>159271</v>
      </c>
      <c r="Z128" s="105">
        <f t="shared" si="18"/>
        <v>1385530.5</v>
      </c>
    </row>
    <row r="129" s="8" customFormat="true" ht="40" customHeight="true" spans="1:26">
      <c r="A129" s="56">
        <v>115</v>
      </c>
      <c r="B129" s="13" t="s">
        <v>50</v>
      </c>
      <c r="C129" s="5">
        <v>310604002</v>
      </c>
      <c r="D129" s="46" t="s">
        <v>301</v>
      </c>
      <c r="E129" s="5" t="s">
        <v>302</v>
      </c>
      <c r="F129" s="5"/>
      <c r="G129" s="5" t="s">
        <v>58</v>
      </c>
      <c r="H129" s="8">
        <v>128</v>
      </c>
      <c r="I129" s="8">
        <v>113</v>
      </c>
      <c r="J129" s="8">
        <v>105</v>
      </c>
      <c r="K129" s="77">
        <v>0.1</v>
      </c>
      <c r="L129" s="8">
        <v>13</v>
      </c>
      <c r="M129" s="8">
        <v>11</v>
      </c>
      <c r="N129" s="8">
        <v>11</v>
      </c>
      <c r="O129" s="86">
        <f>H129-L129</f>
        <v>115</v>
      </c>
      <c r="P129" s="86">
        <f>I129-M129</f>
        <v>102</v>
      </c>
      <c r="Q129" s="86">
        <f>J129-N129</f>
        <v>94</v>
      </c>
      <c r="R129" s="98" t="s">
        <v>65</v>
      </c>
      <c r="S129" s="46" t="s">
        <v>303</v>
      </c>
      <c r="T129" s="93">
        <v>10578</v>
      </c>
      <c r="U129" s="93">
        <v>6147</v>
      </c>
      <c r="V129" s="93">
        <v>14</v>
      </c>
      <c r="W129" s="96">
        <v>1353984</v>
      </c>
      <c r="X129" s="96">
        <v>694611</v>
      </c>
      <c r="Y129" s="96">
        <v>1470</v>
      </c>
      <c r="Z129" s="105">
        <f t="shared" si="18"/>
        <v>205285</v>
      </c>
    </row>
    <row r="130" s="6" customFormat="true" ht="40" customHeight="true" spans="1:18">
      <c r="A130" s="51">
        <v>116</v>
      </c>
      <c r="B130" s="69"/>
      <c r="C130" s="53">
        <v>310605</v>
      </c>
      <c r="D130" s="109" t="s">
        <v>304</v>
      </c>
      <c r="F130" s="70"/>
      <c r="G130" s="70"/>
      <c r="H130" s="70"/>
      <c r="I130" s="74"/>
      <c r="J130" s="74"/>
      <c r="K130" s="74"/>
      <c r="L130" s="70"/>
      <c r="O130" s="84"/>
      <c r="P130" s="84"/>
      <c r="Q130" s="84"/>
      <c r="R130" s="122"/>
    </row>
    <row r="131" s="8" customFormat="true" ht="40" customHeight="true" spans="1:26">
      <c r="A131" s="56">
        <v>117</v>
      </c>
      <c r="B131" s="13"/>
      <c r="C131" s="5">
        <v>310605007</v>
      </c>
      <c r="D131" s="108" t="s">
        <v>305</v>
      </c>
      <c r="E131" s="5" t="s">
        <v>306</v>
      </c>
      <c r="F131" s="5"/>
      <c r="G131" s="5"/>
      <c r="O131" s="86"/>
      <c r="P131" s="86"/>
      <c r="Q131" s="86"/>
      <c r="R131" s="98"/>
      <c r="S131" s="46"/>
      <c r="T131" s="99"/>
      <c r="U131" s="99"/>
      <c r="V131" s="96"/>
      <c r="W131" s="96"/>
      <c r="X131" s="96"/>
      <c r="Y131" s="96"/>
      <c r="Z131" s="105"/>
    </row>
    <row r="132" s="9" customFormat="true" ht="40" customHeight="true" spans="1:26">
      <c r="A132" s="51">
        <v>118</v>
      </c>
      <c r="B132" s="3" t="s">
        <v>50</v>
      </c>
      <c r="C132" s="4" t="s">
        <v>307</v>
      </c>
      <c r="D132" s="55" t="s">
        <v>308</v>
      </c>
      <c r="E132" s="4"/>
      <c r="F132" s="4"/>
      <c r="G132" s="4" t="s">
        <v>58</v>
      </c>
      <c r="H132" s="7">
        <v>170</v>
      </c>
      <c r="I132" s="7">
        <v>146</v>
      </c>
      <c r="J132" s="7">
        <v>130</v>
      </c>
      <c r="K132" s="76">
        <v>0.1</v>
      </c>
      <c r="L132" s="7">
        <v>17</v>
      </c>
      <c r="M132" s="7">
        <v>15</v>
      </c>
      <c r="N132" s="7">
        <v>13</v>
      </c>
      <c r="O132" s="85">
        <f>H132-L132</f>
        <v>153</v>
      </c>
      <c r="P132" s="85">
        <f>I132-M132</f>
        <v>131</v>
      </c>
      <c r="Q132" s="85">
        <f>J132-N132</f>
        <v>117</v>
      </c>
      <c r="R132" s="66" t="s">
        <v>65</v>
      </c>
      <c r="S132" s="55" t="s">
        <v>309</v>
      </c>
      <c r="T132" s="97">
        <v>2314</v>
      </c>
      <c r="U132" s="97">
        <v>3124</v>
      </c>
      <c r="V132" s="97">
        <v>0</v>
      </c>
      <c r="W132" s="92">
        <v>392946</v>
      </c>
      <c r="X132" s="92">
        <v>455154</v>
      </c>
      <c r="Y132" s="92">
        <v>0</v>
      </c>
      <c r="Z132" s="69">
        <f>L132*T132+U132*M132+V132*N132</f>
        <v>86198</v>
      </c>
    </row>
    <row r="133" s="9" customFormat="true" ht="40" customHeight="true" spans="1:26">
      <c r="A133" s="51">
        <v>119</v>
      </c>
      <c r="B133" s="3" t="s">
        <v>50</v>
      </c>
      <c r="C133" s="4" t="s">
        <v>310</v>
      </c>
      <c r="D133" s="55" t="s">
        <v>311</v>
      </c>
      <c r="E133" s="4"/>
      <c r="F133" s="4"/>
      <c r="G133" s="4" t="s">
        <v>58</v>
      </c>
      <c r="H133" s="7">
        <v>170</v>
      </c>
      <c r="I133" s="7">
        <v>146</v>
      </c>
      <c r="J133" s="7">
        <v>130</v>
      </c>
      <c r="K133" s="76">
        <v>0.1</v>
      </c>
      <c r="L133" s="7">
        <v>17</v>
      </c>
      <c r="M133" s="7">
        <v>15</v>
      </c>
      <c r="N133" s="7">
        <v>13</v>
      </c>
      <c r="O133" s="85">
        <f>H133-L133</f>
        <v>153</v>
      </c>
      <c r="P133" s="85">
        <f>I133-M133</f>
        <v>131</v>
      </c>
      <c r="Q133" s="85">
        <f>J133-N133</f>
        <v>117</v>
      </c>
      <c r="R133" s="66" t="s">
        <v>65</v>
      </c>
      <c r="S133" s="55" t="s">
        <v>312</v>
      </c>
      <c r="T133" s="97">
        <v>1</v>
      </c>
      <c r="U133" s="97">
        <v>2</v>
      </c>
      <c r="V133" s="97">
        <v>0</v>
      </c>
      <c r="W133" s="92">
        <v>170</v>
      </c>
      <c r="X133" s="92">
        <v>292</v>
      </c>
      <c r="Y133" s="92">
        <v>0</v>
      </c>
      <c r="Z133" s="69">
        <f>L133*T133+U133*M133+V133*N133</f>
        <v>47</v>
      </c>
    </row>
    <row r="134" s="8" customFormat="true" ht="40" customHeight="true" spans="1:26">
      <c r="A134" s="56">
        <v>120</v>
      </c>
      <c r="B134" s="13" t="s">
        <v>257</v>
      </c>
      <c r="C134" s="5">
        <v>310605010</v>
      </c>
      <c r="D134" s="46" t="s">
        <v>313</v>
      </c>
      <c r="E134" s="5" t="s">
        <v>314</v>
      </c>
      <c r="F134" s="5" t="s">
        <v>315</v>
      </c>
      <c r="G134" s="5" t="s">
        <v>58</v>
      </c>
      <c r="H134" s="8">
        <v>1214</v>
      </c>
      <c r="I134" s="8">
        <v>1047</v>
      </c>
      <c r="J134" s="8">
        <v>897</v>
      </c>
      <c r="K134" s="77">
        <v>0.1</v>
      </c>
      <c r="L134" s="8">
        <v>121</v>
      </c>
      <c r="M134" s="8">
        <v>105</v>
      </c>
      <c r="N134" s="8">
        <v>90</v>
      </c>
      <c r="O134" s="86">
        <f>H134-L134</f>
        <v>1093</v>
      </c>
      <c r="P134" s="86">
        <f>I134-M134</f>
        <v>942</v>
      </c>
      <c r="Q134" s="86">
        <f>J134-N134</f>
        <v>807</v>
      </c>
      <c r="R134" s="98" t="s">
        <v>54</v>
      </c>
      <c r="S134" s="100" t="s">
        <v>316</v>
      </c>
      <c r="T134" s="93">
        <v>36</v>
      </c>
      <c r="U134" s="93">
        <v>0</v>
      </c>
      <c r="V134" s="93">
        <v>0</v>
      </c>
      <c r="W134" s="96">
        <v>38016</v>
      </c>
      <c r="X134" s="96">
        <v>0</v>
      </c>
      <c r="Y134" s="96">
        <v>0</v>
      </c>
      <c r="Z134" s="105">
        <f>L134*T134+U134*M134+V134*N134</f>
        <v>4356</v>
      </c>
    </row>
    <row r="135" s="8" customFormat="true" ht="40" customHeight="true" spans="1:26">
      <c r="A135" s="56">
        <v>121</v>
      </c>
      <c r="B135" s="13" t="s">
        <v>257</v>
      </c>
      <c r="C135" s="5">
        <v>310605011</v>
      </c>
      <c r="D135" s="46" t="s">
        <v>317</v>
      </c>
      <c r="E135" s="5"/>
      <c r="F135" s="5" t="s">
        <v>318</v>
      </c>
      <c r="G135" s="5" t="s">
        <v>58</v>
      </c>
      <c r="H135" s="8">
        <v>1452</v>
      </c>
      <c r="I135" s="8">
        <v>1170</v>
      </c>
      <c r="J135" s="8">
        <v>0</v>
      </c>
      <c r="K135" s="77">
        <v>0.1</v>
      </c>
      <c r="L135" s="8">
        <v>145</v>
      </c>
      <c r="M135" s="8">
        <v>117</v>
      </c>
      <c r="O135" s="86">
        <f>H135-L135</f>
        <v>1307</v>
      </c>
      <c r="P135" s="86">
        <f>I135-M135</f>
        <v>1053</v>
      </c>
      <c r="Q135" s="86"/>
      <c r="R135" s="98" t="s">
        <v>54</v>
      </c>
      <c r="S135" s="100" t="s">
        <v>319</v>
      </c>
      <c r="T135" s="93">
        <v>0</v>
      </c>
      <c r="U135" s="93">
        <v>0</v>
      </c>
      <c r="V135" s="93">
        <v>0</v>
      </c>
      <c r="W135" s="96">
        <v>0</v>
      </c>
      <c r="X135" s="96">
        <v>0</v>
      </c>
      <c r="Y135" s="96">
        <v>0</v>
      </c>
      <c r="Z135" s="105">
        <f>L135*T135+U135*M135+V135*N135</f>
        <v>0</v>
      </c>
    </row>
    <row r="136" s="8" customFormat="true" ht="40" customHeight="true" spans="1:26">
      <c r="A136" s="56">
        <v>122</v>
      </c>
      <c r="B136" s="13" t="s">
        <v>50</v>
      </c>
      <c r="C136" s="5">
        <v>310605012</v>
      </c>
      <c r="D136" s="46" t="s">
        <v>320</v>
      </c>
      <c r="E136" s="5" t="s">
        <v>321</v>
      </c>
      <c r="F136" s="5"/>
      <c r="G136" s="5" t="s">
        <v>58</v>
      </c>
      <c r="H136" s="8">
        <v>680</v>
      </c>
      <c r="I136" s="8">
        <v>567</v>
      </c>
      <c r="J136" s="8">
        <v>0</v>
      </c>
      <c r="K136" s="77">
        <v>0.1</v>
      </c>
      <c r="L136" s="8">
        <v>68</v>
      </c>
      <c r="M136" s="8">
        <v>57</v>
      </c>
      <c r="O136" s="86">
        <f>H136-L136</f>
        <v>612</v>
      </c>
      <c r="P136" s="86">
        <f>I136-M136</f>
        <v>510</v>
      </c>
      <c r="Q136" s="86"/>
      <c r="R136" s="98" t="s">
        <v>54</v>
      </c>
      <c r="S136" s="46" t="s">
        <v>322</v>
      </c>
      <c r="T136" s="93">
        <v>136</v>
      </c>
      <c r="U136" s="93">
        <v>20</v>
      </c>
      <c r="V136" s="93">
        <v>0</v>
      </c>
      <c r="W136" s="96">
        <v>92480</v>
      </c>
      <c r="X136" s="96">
        <v>11340</v>
      </c>
      <c r="Y136" s="96">
        <v>0</v>
      </c>
      <c r="Z136" s="105">
        <f>L136*T136+U136*M136+V136*N136</f>
        <v>10388</v>
      </c>
    </row>
    <row r="137" s="7" customFormat="true" ht="40" customHeight="true" spans="1:26">
      <c r="A137" s="51">
        <v>123</v>
      </c>
      <c r="B137" s="3"/>
      <c r="C137" s="58">
        <v>3107</v>
      </c>
      <c r="D137" s="59" t="s">
        <v>323</v>
      </c>
      <c r="E137" s="4"/>
      <c r="F137" s="4"/>
      <c r="G137" s="4"/>
      <c r="O137" s="85"/>
      <c r="P137" s="85"/>
      <c r="Q137" s="85"/>
      <c r="R137" s="66"/>
      <c r="S137" s="55"/>
      <c r="T137" s="101"/>
      <c r="U137" s="101"/>
      <c r="V137" s="92"/>
      <c r="W137" s="92"/>
      <c r="X137" s="92"/>
      <c r="Y137" s="92"/>
      <c r="Z137" s="69"/>
    </row>
    <row r="138" s="7" customFormat="true" ht="40" customHeight="true" spans="1:26">
      <c r="A138" s="51">
        <v>124</v>
      </c>
      <c r="B138" s="3"/>
      <c r="C138" s="58">
        <v>310701</v>
      </c>
      <c r="D138" s="110" t="s">
        <v>324</v>
      </c>
      <c r="E138" s="4"/>
      <c r="F138" s="4"/>
      <c r="G138" s="4"/>
      <c r="O138" s="85"/>
      <c r="P138" s="85"/>
      <c r="Q138" s="85"/>
      <c r="R138" s="66"/>
      <c r="S138" s="55"/>
      <c r="T138" s="101"/>
      <c r="U138" s="101"/>
      <c r="V138" s="92"/>
      <c r="W138" s="92"/>
      <c r="X138" s="92"/>
      <c r="Y138" s="92"/>
      <c r="Z138" s="69"/>
    </row>
    <row r="139" s="8" customFormat="true" ht="40" customHeight="true" spans="1:26">
      <c r="A139" s="56">
        <v>125</v>
      </c>
      <c r="B139" s="13" t="s">
        <v>50</v>
      </c>
      <c r="C139" s="5">
        <v>310701002</v>
      </c>
      <c r="D139" s="108" t="s">
        <v>325</v>
      </c>
      <c r="E139" s="5" t="s">
        <v>326</v>
      </c>
      <c r="F139" s="5"/>
      <c r="G139" s="5" t="s">
        <v>58</v>
      </c>
      <c r="H139" s="8">
        <v>170</v>
      </c>
      <c r="I139" s="8">
        <v>146</v>
      </c>
      <c r="J139" s="8">
        <v>130</v>
      </c>
      <c r="K139" s="77">
        <v>0.1</v>
      </c>
      <c r="L139" s="8">
        <v>17</v>
      </c>
      <c r="M139" s="8">
        <v>15</v>
      </c>
      <c r="N139" s="8">
        <v>13</v>
      </c>
      <c r="O139" s="86">
        <f>H139-L139</f>
        <v>153</v>
      </c>
      <c r="P139" s="86">
        <f>I139-M139</f>
        <v>131</v>
      </c>
      <c r="Q139" s="86">
        <f>J139-N139</f>
        <v>117</v>
      </c>
      <c r="R139" s="98" t="s">
        <v>54</v>
      </c>
      <c r="S139" s="46" t="s">
        <v>327</v>
      </c>
      <c r="T139" s="93">
        <v>545216</v>
      </c>
      <c r="U139" s="93">
        <v>492220.6</v>
      </c>
      <c r="V139" s="93">
        <v>77799</v>
      </c>
      <c r="W139" s="96">
        <v>92617580.16</v>
      </c>
      <c r="X139" s="96">
        <v>71864208</v>
      </c>
      <c r="Y139" s="96">
        <v>10058649.8</v>
      </c>
      <c r="Z139" s="105">
        <f t="shared" ref="Z139:Z141" si="19">L139*T139+U139*M139+V139*N139</f>
        <v>17663368</v>
      </c>
    </row>
    <row r="140" s="9" customFormat="true" ht="102" spans="1:26">
      <c r="A140" s="51">
        <v>126</v>
      </c>
      <c r="B140" s="3" t="s">
        <v>50</v>
      </c>
      <c r="C140" s="4" t="s">
        <v>328</v>
      </c>
      <c r="D140" s="55" t="s">
        <v>329</v>
      </c>
      <c r="E140" s="4" t="s">
        <v>330</v>
      </c>
      <c r="F140" s="4"/>
      <c r="G140" s="4" t="s">
        <v>331</v>
      </c>
      <c r="H140" s="7">
        <v>60</v>
      </c>
      <c r="I140" s="7">
        <v>54</v>
      </c>
      <c r="J140" s="7">
        <v>49</v>
      </c>
      <c r="K140" s="76">
        <v>0.1</v>
      </c>
      <c r="L140" s="7">
        <v>6</v>
      </c>
      <c r="M140" s="7">
        <v>5</v>
      </c>
      <c r="N140" s="7">
        <v>5</v>
      </c>
      <c r="O140" s="85">
        <f>H140-L140</f>
        <v>54</v>
      </c>
      <c r="P140" s="85">
        <f>I140-M140</f>
        <v>49</v>
      </c>
      <c r="Q140" s="85">
        <f>J140-N140</f>
        <v>44</v>
      </c>
      <c r="R140" s="66" t="s">
        <v>54</v>
      </c>
      <c r="S140" s="55" t="s">
        <v>332</v>
      </c>
      <c r="T140" s="97">
        <v>56</v>
      </c>
      <c r="U140" s="97">
        <v>127</v>
      </c>
      <c r="V140" s="97">
        <v>0</v>
      </c>
      <c r="W140" s="92">
        <v>3360</v>
      </c>
      <c r="X140" s="92">
        <v>6858</v>
      </c>
      <c r="Y140" s="92">
        <v>0</v>
      </c>
      <c r="Z140" s="69">
        <f t="shared" si="19"/>
        <v>971</v>
      </c>
    </row>
    <row r="141" s="8" customFormat="true" ht="40" customHeight="true" spans="1:26">
      <c r="A141" s="56">
        <v>127</v>
      </c>
      <c r="B141" s="13" t="s">
        <v>50</v>
      </c>
      <c r="C141" s="5">
        <v>310701006</v>
      </c>
      <c r="D141" s="46" t="s">
        <v>333</v>
      </c>
      <c r="E141" s="5" t="s">
        <v>334</v>
      </c>
      <c r="F141" s="5"/>
      <c r="G141" s="5" t="s">
        <v>331</v>
      </c>
      <c r="H141" s="8">
        <v>60</v>
      </c>
      <c r="I141" s="8">
        <v>53</v>
      </c>
      <c r="J141" s="8">
        <v>49</v>
      </c>
      <c r="K141" s="77">
        <v>0.1</v>
      </c>
      <c r="L141" s="8">
        <v>6</v>
      </c>
      <c r="M141" s="8">
        <v>5</v>
      </c>
      <c r="N141" s="8">
        <v>5</v>
      </c>
      <c r="O141" s="86">
        <f>H141-L141</f>
        <v>54</v>
      </c>
      <c r="P141" s="86">
        <f>I141-M141</f>
        <v>48</v>
      </c>
      <c r="Q141" s="86">
        <f>J141-N141</f>
        <v>44</v>
      </c>
      <c r="R141" s="98" t="s">
        <v>33</v>
      </c>
      <c r="S141" s="46" t="s">
        <v>335</v>
      </c>
      <c r="T141" s="93">
        <v>29336</v>
      </c>
      <c r="U141" s="93">
        <v>170430.5</v>
      </c>
      <c r="V141" s="93">
        <v>9173</v>
      </c>
      <c r="W141" s="96">
        <v>1759733</v>
      </c>
      <c r="X141" s="96">
        <v>1710829.5</v>
      </c>
      <c r="Y141" s="96">
        <v>142097</v>
      </c>
      <c r="Z141" s="105">
        <f t="shared" si="19"/>
        <v>1074033.5</v>
      </c>
    </row>
    <row r="142" s="8" customFormat="true" ht="40" customHeight="true" spans="1:26">
      <c r="A142" s="56">
        <v>128</v>
      </c>
      <c r="B142" s="13"/>
      <c r="C142" s="5">
        <v>310701007</v>
      </c>
      <c r="D142" s="46" t="s">
        <v>336</v>
      </c>
      <c r="E142" s="5" t="s">
        <v>337</v>
      </c>
      <c r="F142" s="5"/>
      <c r="G142" s="5"/>
      <c r="O142" s="86"/>
      <c r="P142" s="86"/>
      <c r="Q142" s="86"/>
      <c r="R142" s="98"/>
      <c r="S142" s="46"/>
      <c r="T142" s="99"/>
      <c r="U142" s="99"/>
      <c r="V142" s="96"/>
      <c r="W142" s="96"/>
      <c r="X142" s="96"/>
      <c r="Y142" s="96"/>
      <c r="Z142" s="105"/>
    </row>
    <row r="143" s="9" customFormat="true" ht="40" customHeight="true" spans="1:26">
      <c r="A143" s="51">
        <v>129</v>
      </c>
      <c r="B143" s="3" t="s">
        <v>50</v>
      </c>
      <c r="C143" s="4" t="s">
        <v>338</v>
      </c>
      <c r="D143" s="55" t="s">
        <v>336</v>
      </c>
      <c r="E143" s="4"/>
      <c r="F143" s="4"/>
      <c r="G143" s="4" t="s">
        <v>58</v>
      </c>
      <c r="H143" s="7">
        <v>68</v>
      </c>
      <c r="I143" s="7">
        <v>57</v>
      </c>
      <c r="J143" s="7">
        <v>49</v>
      </c>
      <c r="K143" s="76">
        <v>0.1</v>
      </c>
      <c r="L143" s="7">
        <v>7</v>
      </c>
      <c r="M143" s="7">
        <v>6</v>
      </c>
      <c r="N143" s="7">
        <v>5</v>
      </c>
      <c r="O143" s="85">
        <f t="shared" ref="O143:O153" si="20">H143-L143</f>
        <v>61</v>
      </c>
      <c r="P143" s="85">
        <f t="shared" ref="P143:P153" si="21">I143-M143</f>
        <v>51</v>
      </c>
      <c r="Q143" s="85">
        <f t="shared" ref="Q143:Q153" si="22">J143-N143</f>
        <v>44</v>
      </c>
      <c r="R143" s="66" t="s">
        <v>33</v>
      </c>
      <c r="S143" s="55" t="s">
        <v>339</v>
      </c>
      <c r="T143" s="97">
        <v>15</v>
      </c>
      <c r="U143" s="97">
        <v>432</v>
      </c>
      <c r="V143" s="97">
        <v>2</v>
      </c>
      <c r="W143" s="92">
        <v>1020</v>
      </c>
      <c r="X143" s="92">
        <v>24624</v>
      </c>
      <c r="Y143" s="92">
        <v>98</v>
      </c>
      <c r="Z143" s="69">
        <f t="shared" ref="Z143:Z148" si="23">L143*T143+U143*M143+V143*N143</f>
        <v>2707</v>
      </c>
    </row>
    <row r="144" s="9" customFormat="true" ht="40" customHeight="true" spans="1:26">
      <c r="A144" s="51">
        <v>130</v>
      </c>
      <c r="B144" s="3" t="s">
        <v>50</v>
      </c>
      <c r="C144" s="4" t="s">
        <v>340</v>
      </c>
      <c r="D144" s="55" t="s">
        <v>341</v>
      </c>
      <c r="E144" s="4"/>
      <c r="F144" s="4"/>
      <c r="G144" s="4" t="s">
        <v>58</v>
      </c>
      <c r="H144" s="7">
        <v>213</v>
      </c>
      <c r="I144" s="7">
        <v>194</v>
      </c>
      <c r="J144" s="7">
        <v>186</v>
      </c>
      <c r="K144" s="76">
        <v>0.1</v>
      </c>
      <c r="L144" s="7">
        <v>21</v>
      </c>
      <c r="M144" s="7">
        <v>19</v>
      </c>
      <c r="N144" s="7">
        <v>19</v>
      </c>
      <c r="O144" s="85">
        <f t="shared" si="20"/>
        <v>192</v>
      </c>
      <c r="P144" s="85">
        <f t="shared" si="21"/>
        <v>175</v>
      </c>
      <c r="Q144" s="85">
        <f t="shared" si="22"/>
        <v>167</v>
      </c>
      <c r="R144" s="66" t="s">
        <v>54</v>
      </c>
      <c r="S144" s="124" t="s">
        <v>342</v>
      </c>
      <c r="T144" s="97">
        <v>2909</v>
      </c>
      <c r="U144" s="97">
        <v>1674</v>
      </c>
      <c r="V144" s="97">
        <v>0</v>
      </c>
      <c r="W144" s="92">
        <v>619617</v>
      </c>
      <c r="X144" s="92">
        <v>324756</v>
      </c>
      <c r="Y144" s="92">
        <v>0</v>
      </c>
      <c r="Z144" s="69">
        <f t="shared" si="23"/>
        <v>92895</v>
      </c>
    </row>
    <row r="145" s="9" customFormat="true" ht="40" customHeight="true" spans="1:26">
      <c r="A145" s="51">
        <v>131</v>
      </c>
      <c r="B145" s="3" t="s">
        <v>50</v>
      </c>
      <c r="C145" s="4" t="s">
        <v>343</v>
      </c>
      <c r="D145" s="55" t="s">
        <v>344</v>
      </c>
      <c r="E145" s="4"/>
      <c r="F145" s="4"/>
      <c r="G145" s="4" t="s">
        <v>58</v>
      </c>
      <c r="H145" s="7">
        <v>68</v>
      </c>
      <c r="I145" s="7">
        <v>57</v>
      </c>
      <c r="J145" s="7">
        <v>49</v>
      </c>
      <c r="K145" s="76">
        <v>0.1</v>
      </c>
      <c r="L145" s="7">
        <v>7</v>
      </c>
      <c r="M145" s="7">
        <v>6</v>
      </c>
      <c r="N145" s="7">
        <v>5</v>
      </c>
      <c r="O145" s="85">
        <f t="shared" si="20"/>
        <v>61</v>
      </c>
      <c r="P145" s="85">
        <f t="shared" si="21"/>
        <v>51</v>
      </c>
      <c r="Q145" s="85">
        <f t="shared" si="22"/>
        <v>44</v>
      </c>
      <c r="R145" s="66" t="s">
        <v>33</v>
      </c>
      <c r="S145" s="55" t="s">
        <v>345</v>
      </c>
      <c r="T145" s="97">
        <v>1</v>
      </c>
      <c r="U145" s="97">
        <v>0</v>
      </c>
      <c r="V145" s="97">
        <v>186</v>
      </c>
      <c r="W145" s="92">
        <v>68</v>
      </c>
      <c r="X145" s="92">
        <v>0</v>
      </c>
      <c r="Y145" s="92">
        <v>3292</v>
      </c>
      <c r="Z145" s="69">
        <f t="shared" si="23"/>
        <v>937</v>
      </c>
    </row>
    <row r="146" s="9" customFormat="true" ht="40" customHeight="true" spans="1:26">
      <c r="A146" s="51">
        <v>132</v>
      </c>
      <c r="B146" s="3" t="s">
        <v>50</v>
      </c>
      <c r="C146" s="4" t="s">
        <v>346</v>
      </c>
      <c r="D146" s="55" t="s">
        <v>347</v>
      </c>
      <c r="E146" s="4"/>
      <c r="F146" s="4"/>
      <c r="G146" s="4" t="s">
        <v>58</v>
      </c>
      <c r="H146" s="7">
        <v>213</v>
      </c>
      <c r="I146" s="7">
        <v>194</v>
      </c>
      <c r="J146" s="7">
        <v>186</v>
      </c>
      <c r="K146" s="76">
        <v>0.1</v>
      </c>
      <c r="L146" s="7">
        <v>21</v>
      </c>
      <c r="M146" s="7">
        <v>19</v>
      </c>
      <c r="N146" s="7">
        <v>19</v>
      </c>
      <c r="O146" s="85">
        <f t="shared" si="20"/>
        <v>192</v>
      </c>
      <c r="P146" s="85">
        <f t="shared" si="21"/>
        <v>175</v>
      </c>
      <c r="Q146" s="85">
        <f t="shared" si="22"/>
        <v>167</v>
      </c>
      <c r="R146" s="66" t="s">
        <v>54</v>
      </c>
      <c r="S146" s="124" t="s">
        <v>348</v>
      </c>
      <c r="T146" s="97">
        <v>11</v>
      </c>
      <c r="U146" s="97">
        <v>6</v>
      </c>
      <c r="V146" s="97">
        <v>1</v>
      </c>
      <c r="W146" s="92">
        <v>2343</v>
      </c>
      <c r="X146" s="92">
        <v>1164</v>
      </c>
      <c r="Y146" s="92">
        <v>130</v>
      </c>
      <c r="Z146" s="69">
        <f t="shared" si="23"/>
        <v>364</v>
      </c>
    </row>
    <row r="147" s="9" customFormat="true" ht="40" customHeight="true" spans="1:26">
      <c r="A147" s="51">
        <v>133</v>
      </c>
      <c r="B147" s="3" t="s">
        <v>50</v>
      </c>
      <c r="C147" s="4" t="s">
        <v>349</v>
      </c>
      <c r="D147" s="55" t="s">
        <v>350</v>
      </c>
      <c r="E147" s="4"/>
      <c r="F147" s="4"/>
      <c r="G147" s="4" t="s">
        <v>58</v>
      </c>
      <c r="H147" s="7">
        <v>68</v>
      </c>
      <c r="I147" s="7">
        <v>57</v>
      </c>
      <c r="J147" s="7">
        <v>49</v>
      </c>
      <c r="K147" s="76">
        <v>0.1</v>
      </c>
      <c r="L147" s="7">
        <v>7</v>
      </c>
      <c r="M147" s="7">
        <v>6</v>
      </c>
      <c r="N147" s="7">
        <v>5</v>
      </c>
      <c r="O147" s="85">
        <f t="shared" si="20"/>
        <v>61</v>
      </c>
      <c r="P147" s="85">
        <f t="shared" si="21"/>
        <v>51</v>
      </c>
      <c r="Q147" s="85">
        <f t="shared" si="22"/>
        <v>44</v>
      </c>
      <c r="R147" s="66" t="s">
        <v>33</v>
      </c>
      <c r="S147" s="55" t="s">
        <v>351</v>
      </c>
      <c r="T147" s="97">
        <v>44</v>
      </c>
      <c r="U147" s="97">
        <v>144</v>
      </c>
      <c r="V147" s="97">
        <v>7</v>
      </c>
      <c r="W147" s="92">
        <v>2992</v>
      </c>
      <c r="X147" s="92">
        <v>8208</v>
      </c>
      <c r="Y147" s="92">
        <v>183</v>
      </c>
      <c r="Z147" s="69">
        <f t="shared" si="23"/>
        <v>1207</v>
      </c>
    </row>
    <row r="148" s="9" customFormat="true" ht="40" customHeight="true" spans="1:26">
      <c r="A148" s="51">
        <v>134</v>
      </c>
      <c r="B148" s="3" t="s">
        <v>50</v>
      </c>
      <c r="C148" s="4" t="s">
        <v>352</v>
      </c>
      <c r="D148" s="55" t="s">
        <v>353</v>
      </c>
      <c r="E148" s="4"/>
      <c r="F148" s="4"/>
      <c r="G148" s="4" t="s">
        <v>58</v>
      </c>
      <c r="H148" s="7">
        <v>213</v>
      </c>
      <c r="I148" s="7">
        <v>194</v>
      </c>
      <c r="J148" s="7">
        <v>186</v>
      </c>
      <c r="K148" s="76">
        <v>0.1</v>
      </c>
      <c r="L148" s="7">
        <v>21</v>
      </c>
      <c r="M148" s="7">
        <v>19</v>
      </c>
      <c r="N148" s="7">
        <v>19</v>
      </c>
      <c r="O148" s="85">
        <f t="shared" si="20"/>
        <v>192</v>
      </c>
      <c r="P148" s="85">
        <f t="shared" si="21"/>
        <v>175</v>
      </c>
      <c r="Q148" s="85">
        <f t="shared" si="22"/>
        <v>167</v>
      </c>
      <c r="R148" s="66" t="s">
        <v>54</v>
      </c>
      <c r="S148" s="124" t="s">
        <v>348</v>
      </c>
      <c r="T148" s="97">
        <v>3858</v>
      </c>
      <c r="U148" s="97">
        <v>1633</v>
      </c>
      <c r="V148" s="97">
        <v>0</v>
      </c>
      <c r="W148" s="92">
        <v>821754</v>
      </c>
      <c r="X148" s="92">
        <v>316802</v>
      </c>
      <c r="Y148" s="92">
        <v>0</v>
      </c>
      <c r="Z148" s="69">
        <f t="shared" si="23"/>
        <v>112045</v>
      </c>
    </row>
    <row r="149" s="8" customFormat="true" ht="40" customHeight="true" spans="1:26">
      <c r="A149" s="56">
        <v>135</v>
      </c>
      <c r="B149" s="13" t="s">
        <v>50</v>
      </c>
      <c r="C149" s="5">
        <v>310701012</v>
      </c>
      <c r="D149" s="46" t="s">
        <v>354</v>
      </c>
      <c r="E149" s="5" t="s">
        <v>337</v>
      </c>
      <c r="F149" s="5"/>
      <c r="G149" s="5" t="s">
        <v>58</v>
      </c>
      <c r="H149" s="8">
        <v>68</v>
      </c>
      <c r="I149" s="8">
        <v>61</v>
      </c>
      <c r="J149" s="8">
        <v>57</v>
      </c>
      <c r="K149" s="77">
        <v>0.1</v>
      </c>
      <c r="L149" s="8">
        <v>7</v>
      </c>
      <c r="M149" s="8">
        <v>6</v>
      </c>
      <c r="N149" s="8">
        <v>6</v>
      </c>
      <c r="O149" s="86">
        <f t="shared" si="20"/>
        <v>61</v>
      </c>
      <c r="P149" s="86">
        <f t="shared" si="21"/>
        <v>55</v>
      </c>
      <c r="Q149" s="86">
        <f t="shared" si="22"/>
        <v>51</v>
      </c>
      <c r="R149" s="98" t="s">
        <v>54</v>
      </c>
      <c r="S149" s="46" t="s">
        <v>355</v>
      </c>
      <c r="T149" s="96">
        <v>16922</v>
      </c>
      <c r="U149" s="96">
        <v>38278</v>
      </c>
      <c r="V149" s="96">
        <v>2053</v>
      </c>
      <c r="W149" s="96">
        <v>1150696</v>
      </c>
      <c r="X149" s="96">
        <v>2259010</v>
      </c>
      <c r="Y149" s="96">
        <v>116997</v>
      </c>
      <c r="Z149" s="105">
        <f t="shared" ref="Z149:Z151" si="24">L149*T149+U149*M149+V149*N149</f>
        <v>360440</v>
      </c>
    </row>
    <row r="150" s="8" customFormat="true" ht="40" customHeight="true" spans="1:26">
      <c r="A150" s="56">
        <v>136</v>
      </c>
      <c r="B150" s="13" t="s">
        <v>50</v>
      </c>
      <c r="C150" s="5">
        <v>310701013</v>
      </c>
      <c r="D150" s="46" t="s">
        <v>356</v>
      </c>
      <c r="E150" s="5" t="s">
        <v>337</v>
      </c>
      <c r="F150" s="5"/>
      <c r="G150" s="5" t="s">
        <v>58</v>
      </c>
      <c r="H150" s="8">
        <v>68</v>
      </c>
      <c r="I150" s="8">
        <v>61</v>
      </c>
      <c r="J150" s="8">
        <v>57</v>
      </c>
      <c r="K150" s="77">
        <v>0.1</v>
      </c>
      <c r="L150" s="8">
        <v>7</v>
      </c>
      <c r="M150" s="8">
        <v>6</v>
      </c>
      <c r="N150" s="8">
        <v>6</v>
      </c>
      <c r="O150" s="86">
        <f t="shared" si="20"/>
        <v>61</v>
      </c>
      <c r="P150" s="86">
        <f t="shared" si="21"/>
        <v>55</v>
      </c>
      <c r="Q150" s="86">
        <f t="shared" si="22"/>
        <v>51</v>
      </c>
      <c r="R150" s="98" t="s">
        <v>54</v>
      </c>
      <c r="S150" s="46" t="s">
        <v>355</v>
      </c>
      <c r="T150" s="96">
        <v>9521</v>
      </c>
      <c r="U150" s="96">
        <v>14281</v>
      </c>
      <c r="V150" s="96">
        <v>659</v>
      </c>
      <c r="W150" s="96">
        <v>647428</v>
      </c>
      <c r="X150" s="96">
        <v>871141</v>
      </c>
      <c r="Y150" s="96">
        <v>37563</v>
      </c>
      <c r="Z150" s="105">
        <f t="shared" si="24"/>
        <v>156287</v>
      </c>
    </row>
    <row r="151" s="8" customFormat="true" ht="40" customHeight="true" spans="1:26">
      <c r="A151" s="56">
        <v>137</v>
      </c>
      <c r="B151" s="13" t="s">
        <v>50</v>
      </c>
      <c r="C151" s="5">
        <v>310701014</v>
      </c>
      <c r="D151" s="46" t="s">
        <v>357</v>
      </c>
      <c r="E151" s="5"/>
      <c r="F151" s="5"/>
      <c r="G151" s="5" t="s">
        <v>58</v>
      </c>
      <c r="H151" s="8">
        <v>119</v>
      </c>
      <c r="I151" s="8">
        <v>105</v>
      </c>
      <c r="J151" s="8">
        <v>97</v>
      </c>
      <c r="K151" s="77">
        <v>0.1</v>
      </c>
      <c r="L151" s="8">
        <v>12</v>
      </c>
      <c r="M151" s="8">
        <v>11</v>
      </c>
      <c r="N151" s="8">
        <v>10</v>
      </c>
      <c r="O151" s="86">
        <f t="shared" si="20"/>
        <v>107</v>
      </c>
      <c r="P151" s="86">
        <f t="shared" si="21"/>
        <v>94</v>
      </c>
      <c r="Q151" s="86">
        <f t="shared" si="22"/>
        <v>87</v>
      </c>
      <c r="R151" s="98" t="s">
        <v>65</v>
      </c>
      <c r="S151" s="46" t="s">
        <v>358</v>
      </c>
      <c r="T151" s="96">
        <v>863</v>
      </c>
      <c r="U151" s="96">
        <v>19</v>
      </c>
      <c r="V151" s="96">
        <v>0</v>
      </c>
      <c r="W151" s="96">
        <v>102697</v>
      </c>
      <c r="X151" s="96">
        <v>1995</v>
      </c>
      <c r="Y151" s="96">
        <v>0</v>
      </c>
      <c r="Z151" s="105">
        <f t="shared" si="24"/>
        <v>10565</v>
      </c>
    </row>
    <row r="152" s="8" customFormat="true" ht="40" customHeight="true" spans="1:26">
      <c r="A152" s="56">
        <v>138</v>
      </c>
      <c r="B152" s="13" t="s">
        <v>50</v>
      </c>
      <c r="C152" s="5">
        <v>310701018</v>
      </c>
      <c r="D152" s="46" t="s">
        <v>359</v>
      </c>
      <c r="E152" s="5" t="s">
        <v>360</v>
      </c>
      <c r="F152" s="5"/>
      <c r="G152" s="5" t="s">
        <v>58</v>
      </c>
      <c r="H152" s="8">
        <v>102</v>
      </c>
      <c r="I152" s="8">
        <v>93</v>
      </c>
      <c r="J152" s="8">
        <v>89</v>
      </c>
      <c r="K152" s="77">
        <v>0.1</v>
      </c>
      <c r="L152" s="8">
        <v>10</v>
      </c>
      <c r="M152" s="8">
        <v>9</v>
      </c>
      <c r="N152" s="8">
        <v>9</v>
      </c>
      <c r="O152" s="86">
        <f t="shared" si="20"/>
        <v>92</v>
      </c>
      <c r="P152" s="86">
        <f t="shared" si="21"/>
        <v>84</v>
      </c>
      <c r="Q152" s="86">
        <f t="shared" si="22"/>
        <v>80</v>
      </c>
      <c r="R152" s="98" t="s">
        <v>54</v>
      </c>
      <c r="S152" s="108" t="s">
        <v>361</v>
      </c>
      <c r="T152" s="96">
        <v>504438</v>
      </c>
      <c r="U152" s="96">
        <v>471898.6</v>
      </c>
      <c r="V152" s="96">
        <v>75171</v>
      </c>
      <c r="W152" s="96">
        <v>51452559</v>
      </c>
      <c r="X152" s="96">
        <v>43879925.4</v>
      </c>
      <c r="Y152" s="96">
        <v>6690219</v>
      </c>
      <c r="Z152" s="105">
        <f t="shared" ref="Z152:Z166" si="25">L152*T152+U152*M152+V152*N152</f>
        <v>9968006.4</v>
      </c>
    </row>
    <row r="153" s="8" customFormat="true" ht="79" customHeight="true" spans="1:26">
      <c r="A153" s="56">
        <v>139</v>
      </c>
      <c r="B153" s="13" t="s">
        <v>50</v>
      </c>
      <c r="C153" s="5">
        <v>310701020</v>
      </c>
      <c r="D153" s="46" t="s">
        <v>362</v>
      </c>
      <c r="E153" s="5"/>
      <c r="F153" s="5" t="s">
        <v>363</v>
      </c>
      <c r="G153" s="5" t="s">
        <v>58</v>
      </c>
      <c r="H153" s="8">
        <v>255</v>
      </c>
      <c r="I153" s="8">
        <v>219</v>
      </c>
      <c r="J153" s="8">
        <v>194</v>
      </c>
      <c r="K153" s="77">
        <v>0.1</v>
      </c>
      <c r="L153" s="8">
        <v>26</v>
      </c>
      <c r="M153" s="8">
        <v>22</v>
      </c>
      <c r="N153" s="8">
        <v>19</v>
      </c>
      <c r="O153" s="86">
        <f t="shared" si="20"/>
        <v>229</v>
      </c>
      <c r="P153" s="86">
        <f t="shared" si="21"/>
        <v>197</v>
      </c>
      <c r="Q153" s="86">
        <f t="shared" si="22"/>
        <v>175</v>
      </c>
      <c r="R153" s="98" t="s">
        <v>54</v>
      </c>
      <c r="S153" s="46" t="s">
        <v>364</v>
      </c>
      <c r="T153" s="96">
        <v>7447</v>
      </c>
      <c r="U153" s="96">
        <v>1556</v>
      </c>
      <c r="V153" s="96">
        <v>0</v>
      </c>
      <c r="W153" s="96">
        <v>1898985</v>
      </c>
      <c r="X153" s="96">
        <v>340764</v>
      </c>
      <c r="Y153" s="96">
        <v>0</v>
      </c>
      <c r="Z153" s="105">
        <f t="shared" si="25"/>
        <v>227854</v>
      </c>
    </row>
    <row r="154" s="7" customFormat="true" ht="174" customHeight="true" spans="1:26">
      <c r="A154" s="51">
        <v>140</v>
      </c>
      <c r="B154" s="3"/>
      <c r="C154" s="58">
        <v>310702</v>
      </c>
      <c r="D154" s="110" t="s">
        <v>365</v>
      </c>
      <c r="E154" s="131" t="s">
        <v>366</v>
      </c>
      <c r="F154" s="131" t="s">
        <v>367</v>
      </c>
      <c r="G154" s="4"/>
      <c r="K154" s="4"/>
      <c r="O154" s="85"/>
      <c r="P154" s="85"/>
      <c r="Q154" s="85"/>
      <c r="R154" s="66"/>
      <c r="S154" s="55"/>
      <c r="T154" s="92"/>
      <c r="U154" s="92"/>
      <c r="V154" s="92"/>
      <c r="W154" s="92"/>
      <c r="X154" s="92"/>
      <c r="Y154" s="92"/>
      <c r="Z154" s="69"/>
    </row>
    <row r="155" s="8" customFormat="true" ht="51" customHeight="true" spans="1:26">
      <c r="A155" s="56">
        <v>141</v>
      </c>
      <c r="B155" s="13"/>
      <c r="C155" s="5">
        <v>310702001</v>
      </c>
      <c r="D155" s="108" t="s">
        <v>368</v>
      </c>
      <c r="E155" s="5" t="s">
        <v>369</v>
      </c>
      <c r="F155" s="5" t="s">
        <v>370</v>
      </c>
      <c r="G155" s="5"/>
      <c r="O155" s="86"/>
      <c r="P155" s="86"/>
      <c r="Q155" s="86"/>
      <c r="R155" s="98"/>
      <c r="S155" s="46"/>
      <c r="T155" s="96"/>
      <c r="U155" s="96"/>
      <c r="V155" s="96"/>
      <c r="W155" s="96"/>
      <c r="X155" s="96"/>
      <c r="Y155" s="96"/>
      <c r="Z155" s="105"/>
    </row>
    <row r="156" s="9" customFormat="true" ht="60" customHeight="true" spans="1:26">
      <c r="A156" s="51">
        <v>142</v>
      </c>
      <c r="B156" s="3" t="s">
        <v>50</v>
      </c>
      <c r="C156" s="4" t="s">
        <v>371</v>
      </c>
      <c r="D156" s="55" t="s">
        <v>372</v>
      </c>
      <c r="E156" s="4"/>
      <c r="F156" s="4"/>
      <c r="G156" s="4" t="s">
        <v>58</v>
      </c>
      <c r="H156" s="7">
        <v>510</v>
      </c>
      <c r="I156" s="7">
        <v>413</v>
      </c>
      <c r="J156" s="7">
        <v>340</v>
      </c>
      <c r="K156" s="76">
        <v>0.1</v>
      </c>
      <c r="L156" s="7">
        <v>51</v>
      </c>
      <c r="M156" s="7">
        <v>41</v>
      </c>
      <c r="N156" s="7">
        <v>34</v>
      </c>
      <c r="O156" s="85">
        <f>H156-L156</f>
        <v>459</v>
      </c>
      <c r="P156" s="85">
        <f>I156-M156</f>
        <v>372</v>
      </c>
      <c r="Q156" s="85">
        <f>J156-N156</f>
        <v>306</v>
      </c>
      <c r="R156" s="66" t="s">
        <v>54</v>
      </c>
      <c r="S156" s="44" t="s">
        <v>373</v>
      </c>
      <c r="T156" s="92">
        <v>7426</v>
      </c>
      <c r="U156" s="92">
        <v>250</v>
      </c>
      <c r="V156" s="92">
        <v>0</v>
      </c>
      <c r="W156" s="92">
        <v>3787260</v>
      </c>
      <c r="X156" s="92">
        <v>103250</v>
      </c>
      <c r="Y156" s="92">
        <v>0</v>
      </c>
      <c r="Z156" s="69">
        <f t="shared" si="25"/>
        <v>388976</v>
      </c>
    </row>
    <row r="157" s="8" customFormat="true" ht="40" customHeight="true" spans="1:26">
      <c r="A157" s="56">
        <v>143</v>
      </c>
      <c r="B157" s="13" t="s">
        <v>50</v>
      </c>
      <c r="C157" s="5">
        <v>310702003</v>
      </c>
      <c r="D157" s="46" t="s">
        <v>374</v>
      </c>
      <c r="E157" s="5"/>
      <c r="F157" s="5" t="s">
        <v>375</v>
      </c>
      <c r="G157" s="5" t="s">
        <v>58</v>
      </c>
      <c r="H157" s="8">
        <v>1360</v>
      </c>
      <c r="I157" s="8">
        <v>1134</v>
      </c>
      <c r="J157" s="8">
        <v>972</v>
      </c>
      <c r="K157" s="77">
        <v>0.1</v>
      </c>
      <c r="L157" s="8">
        <v>136</v>
      </c>
      <c r="M157" s="8">
        <v>113</v>
      </c>
      <c r="N157" s="8">
        <v>97</v>
      </c>
      <c r="O157" s="86">
        <f t="shared" ref="O157:O166" si="26">H157-L157</f>
        <v>1224</v>
      </c>
      <c r="P157" s="86">
        <f t="shared" ref="P157:P166" si="27">I157-M157</f>
        <v>1021</v>
      </c>
      <c r="Q157" s="86">
        <f t="shared" ref="Q157:Q166" si="28">J157-N157</f>
        <v>875</v>
      </c>
      <c r="R157" s="98" t="s">
        <v>54</v>
      </c>
      <c r="S157" s="46" t="s">
        <v>376</v>
      </c>
      <c r="T157" s="96">
        <v>486</v>
      </c>
      <c r="U157" s="96">
        <v>40</v>
      </c>
      <c r="V157" s="96">
        <v>0</v>
      </c>
      <c r="W157" s="96">
        <v>660960</v>
      </c>
      <c r="X157" s="96">
        <v>45360</v>
      </c>
      <c r="Y157" s="96">
        <v>0</v>
      </c>
      <c r="Z157" s="105">
        <f t="shared" si="25"/>
        <v>70616</v>
      </c>
    </row>
    <row r="158" s="8" customFormat="true" ht="40" customHeight="true" spans="1:26">
      <c r="A158" s="56">
        <v>144</v>
      </c>
      <c r="B158" s="13" t="s">
        <v>50</v>
      </c>
      <c r="C158" s="5">
        <v>310702010</v>
      </c>
      <c r="D158" s="46" t="s">
        <v>377</v>
      </c>
      <c r="E158" s="5"/>
      <c r="F158" s="5"/>
      <c r="G158" s="5" t="s">
        <v>58</v>
      </c>
      <c r="H158" s="8">
        <v>51</v>
      </c>
      <c r="I158" s="8">
        <v>41</v>
      </c>
      <c r="J158" s="8">
        <v>32</v>
      </c>
      <c r="K158" s="77">
        <v>0.1</v>
      </c>
      <c r="L158" s="8">
        <v>5</v>
      </c>
      <c r="M158" s="8">
        <v>4</v>
      </c>
      <c r="N158" s="8">
        <v>3</v>
      </c>
      <c r="O158" s="86">
        <f t="shared" si="26"/>
        <v>46</v>
      </c>
      <c r="P158" s="86">
        <f t="shared" si="27"/>
        <v>37</v>
      </c>
      <c r="Q158" s="86">
        <f t="shared" si="28"/>
        <v>29</v>
      </c>
      <c r="R158" s="98" t="s">
        <v>65</v>
      </c>
      <c r="S158" s="46" t="s">
        <v>378</v>
      </c>
      <c r="T158" s="96">
        <v>751</v>
      </c>
      <c r="U158" s="96">
        <v>65</v>
      </c>
      <c r="V158" s="96">
        <v>0</v>
      </c>
      <c r="W158" s="96">
        <v>38301</v>
      </c>
      <c r="X158" s="96">
        <v>2665</v>
      </c>
      <c r="Y158" s="96">
        <v>0</v>
      </c>
      <c r="Z158" s="105">
        <f t="shared" si="25"/>
        <v>4015</v>
      </c>
    </row>
    <row r="159" s="8" customFormat="true" ht="40" customHeight="true" spans="1:26">
      <c r="A159" s="56">
        <v>145</v>
      </c>
      <c r="B159" s="13" t="s">
        <v>50</v>
      </c>
      <c r="C159" s="5">
        <v>310702011</v>
      </c>
      <c r="D159" s="46" t="s">
        <v>379</v>
      </c>
      <c r="E159" s="5" t="s">
        <v>380</v>
      </c>
      <c r="F159" s="5"/>
      <c r="G159" s="5" t="s">
        <v>58</v>
      </c>
      <c r="H159" s="8">
        <v>51</v>
      </c>
      <c r="I159" s="8">
        <v>41</v>
      </c>
      <c r="J159" s="8">
        <v>32</v>
      </c>
      <c r="K159" s="77">
        <v>0.1</v>
      </c>
      <c r="L159" s="8">
        <v>5</v>
      </c>
      <c r="M159" s="8">
        <v>4</v>
      </c>
      <c r="N159" s="8">
        <v>3</v>
      </c>
      <c r="O159" s="86">
        <f t="shared" si="26"/>
        <v>46</v>
      </c>
      <c r="P159" s="86">
        <f t="shared" si="27"/>
        <v>37</v>
      </c>
      <c r="Q159" s="86">
        <f t="shared" si="28"/>
        <v>29</v>
      </c>
      <c r="R159" s="98" t="s">
        <v>54</v>
      </c>
      <c r="S159" s="46" t="s">
        <v>381</v>
      </c>
      <c r="T159" s="96">
        <v>3957</v>
      </c>
      <c r="U159" s="96">
        <v>181</v>
      </c>
      <c r="V159" s="96">
        <v>0</v>
      </c>
      <c r="W159" s="96">
        <v>201807</v>
      </c>
      <c r="X159" s="96">
        <v>7421</v>
      </c>
      <c r="Y159" s="96">
        <v>0</v>
      </c>
      <c r="Z159" s="105">
        <f t="shared" si="25"/>
        <v>20509</v>
      </c>
    </row>
    <row r="160" s="8" customFormat="true" ht="40" customHeight="true" spans="1:26">
      <c r="A160" s="56">
        <v>146</v>
      </c>
      <c r="B160" s="13" t="s">
        <v>257</v>
      </c>
      <c r="C160" s="5">
        <v>310702013</v>
      </c>
      <c r="D160" s="46" t="s">
        <v>382</v>
      </c>
      <c r="E160" s="5"/>
      <c r="F160" s="5"/>
      <c r="G160" s="5" t="s">
        <v>58</v>
      </c>
      <c r="H160" s="8">
        <v>106</v>
      </c>
      <c r="I160" s="8">
        <v>91</v>
      </c>
      <c r="J160" s="8">
        <v>78</v>
      </c>
      <c r="K160" s="77">
        <v>0.1</v>
      </c>
      <c r="L160" s="8">
        <v>11</v>
      </c>
      <c r="M160" s="8">
        <v>9</v>
      </c>
      <c r="N160" s="8">
        <v>8</v>
      </c>
      <c r="O160" s="86">
        <f t="shared" si="26"/>
        <v>95</v>
      </c>
      <c r="P160" s="86">
        <f t="shared" si="27"/>
        <v>82</v>
      </c>
      <c r="Q160" s="86">
        <f t="shared" si="28"/>
        <v>70</v>
      </c>
      <c r="R160" s="98" t="s">
        <v>54</v>
      </c>
      <c r="S160" s="46" t="s">
        <v>383</v>
      </c>
      <c r="T160" s="96">
        <v>1</v>
      </c>
      <c r="U160" s="96">
        <v>0</v>
      </c>
      <c r="V160" s="96">
        <v>0</v>
      </c>
      <c r="W160" s="96">
        <v>106</v>
      </c>
      <c r="X160" s="96">
        <v>0</v>
      </c>
      <c r="Y160" s="96">
        <v>0</v>
      </c>
      <c r="Z160" s="105">
        <f t="shared" si="25"/>
        <v>11</v>
      </c>
    </row>
    <row r="161" s="8" customFormat="true" ht="40" customHeight="true" spans="1:26">
      <c r="A161" s="56">
        <v>147</v>
      </c>
      <c r="B161" s="13" t="s">
        <v>257</v>
      </c>
      <c r="C161" s="5">
        <v>310702014</v>
      </c>
      <c r="D161" s="46" t="s">
        <v>384</v>
      </c>
      <c r="E161" s="5"/>
      <c r="F161" s="5"/>
      <c r="G161" s="5" t="s">
        <v>58</v>
      </c>
      <c r="H161" s="8">
        <v>132</v>
      </c>
      <c r="I161" s="8">
        <v>117</v>
      </c>
      <c r="J161" s="8">
        <v>104</v>
      </c>
      <c r="K161" s="77">
        <v>0.1</v>
      </c>
      <c r="L161" s="8">
        <v>13</v>
      </c>
      <c r="M161" s="8">
        <v>12</v>
      </c>
      <c r="N161" s="8">
        <v>10</v>
      </c>
      <c r="O161" s="86">
        <f t="shared" si="26"/>
        <v>119</v>
      </c>
      <c r="P161" s="86">
        <f t="shared" si="27"/>
        <v>105</v>
      </c>
      <c r="Q161" s="86">
        <f t="shared" si="28"/>
        <v>94</v>
      </c>
      <c r="R161" s="98" t="s">
        <v>54</v>
      </c>
      <c r="S161" s="46" t="s">
        <v>385</v>
      </c>
      <c r="T161" s="96">
        <v>30</v>
      </c>
      <c r="U161" s="96">
        <v>4</v>
      </c>
      <c r="V161" s="96">
        <v>0</v>
      </c>
      <c r="W161" s="96">
        <v>3960</v>
      </c>
      <c r="X161" s="96">
        <v>468</v>
      </c>
      <c r="Y161" s="96">
        <v>0</v>
      </c>
      <c r="Z161" s="105">
        <f t="shared" si="25"/>
        <v>438</v>
      </c>
    </row>
    <row r="162" s="8" customFormat="true" ht="40" customHeight="true" spans="1:26">
      <c r="A162" s="56">
        <v>148</v>
      </c>
      <c r="B162" s="13" t="s">
        <v>257</v>
      </c>
      <c r="C162" s="5">
        <v>310702015</v>
      </c>
      <c r="D162" s="46" t="s">
        <v>386</v>
      </c>
      <c r="E162" s="5" t="s">
        <v>387</v>
      </c>
      <c r="F162" s="5"/>
      <c r="G162" s="5" t="s">
        <v>58</v>
      </c>
      <c r="H162" s="8">
        <v>132</v>
      </c>
      <c r="I162" s="8">
        <v>117</v>
      </c>
      <c r="J162" s="8">
        <v>104</v>
      </c>
      <c r="K162" s="77">
        <v>0.1</v>
      </c>
      <c r="L162" s="8">
        <v>13</v>
      </c>
      <c r="M162" s="8">
        <v>12</v>
      </c>
      <c r="N162" s="8">
        <v>10</v>
      </c>
      <c r="O162" s="86">
        <f t="shared" si="26"/>
        <v>119</v>
      </c>
      <c r="P162" s="86">
        <f t="shared" si="27"/>
        <v>105</v>
      </c>
      <c r="Q162" s="86">
        <f t="shared" si="28"/>
        <v>94</v>
      </c>
      <c r="R162" s="98" t="s">
        <v>54</v>
      </c>
      <c r="S162" s="46" t="s">
        <v>388</v>
      </c>
      <c r="T162" s="96">
        <v>690</v>
      </c>
      <c r="U162" s="96">
        <v>16</v>
      </c>
      <c r="V162" s="96">
        <v>0</v>
      </c>
      <c r="W162" s="96">
        <v>91080</v>
      </c>
      <c r="X162" s="96">
        <v>1872</v>
      </c>
      <c r="Y162" s="96">
        <v>0</v>
      </c>
      <c r="Z162" s="105">
        <f t="shared" si="25"/>
        <v>9162</v>
      </c>
    </row>
    <row r="163" s="8" customFormat="true" ht="40" customHeight="true" spans="1:26">
      <c r="A163" s="56">
        <v>149</v>
      </c>
      <c r="B163" s="13" t="s">
        <v>257</v>
      </c>
      <c r="C163" s="5">
        <v>310702016</v>
      </c>
      <c r="D163" s="46" t="s">
        <v>389</v>
      </c>
      <c r="E163" s="5"/>
      <c r="F163" s="5"/>
      <c r="G163" s="5" t="s">
        <v>58</v>
      </c>
      <c r="H163" s="8">
        <v>106</v>
      </c>
      <c r="I163" s="8">
        <v>91</v>
      </c>
      <c r="J163" s="8">
        <v>78</v>
      </c>
      <c r="K163" s="77">
        <v>0.1</v>
      </c>
      <c r="L163" s="8">
        <v>11</v>
      </c>
      <c r="M163" s="8">
        <v>9</v>
      </c>
      <c r="N163" s="8">
        <v>8</v>
      </c>
      <c r="O163" s="86">
        <f t="shared" si="26"/>
        <v>95</v>
      </c>
      <c r="P163" s="86">
        <f t="shared" si="27"/>
        <v>82</v>
      </c>
      <c r="Q163" s="86">
        <f t="shared" si="28"/>
        <v>70</v>
      </c>
      <c r="R163" s="98" t="s">
        <v>54</v>
      </c>
      <c r="S163" s="46" t="s">
        <v>390</v>
      </c>
      <c r="T163" s="96">
        <v>1307</v>
      </c>
      <c r="U163" s="96">
        <v>386</v>
      </c>
      <c r="V163" s="96">
        <v>0</v>
      </c>
      <c r="W163" s="96">
        <v>138542</v>
      </c>
      <c r="X163" s="96">
        <v>35066.65</v>
      </c>
      <c r="Y163" s="96">
        <v>0</v>
      </c>
      <c r="Z163" s="105">
        <f t="shared" si="25"/>
        <v>17851</v>
      </c>
    </row>
    <row r="164" s="8" customFormat="true" ht="40" customHeight="true" spans="1:26">
      <c r="A164" s="56">
        <v>150</v>
      </c>
      <c r="B164" s="13" t="s">
        <v>257</v>
      </c>
      <c r="C164" s="5">
        <v>310702017</v>
      </c>
      <c r="D164" s="46" t="s">
        <v>391</v>
      </c>
      <c r="E164" s="5"/>
      <c r="F164" s="5"/>
      <c r="G164" s="5" t="s">
        <v>58</v>
      </c>
      <c r="H164" s="8">
        <v>158</v>
      </c>
      <c r="I164" s="8">
        <v>143</v>
      </c>
      <c r="J164" s="8">
        <v>130</v>
      </c>
      <c r="K164" s="77">
        <v>0.1</v>
      </c>
      <c r="L164" s="8">
        <v>16</v>
      </c>
      <c r="M164" s="8">
        <v>14</v>
      </c>
      <c r="N164" s="8">
        <v>13</v>
      </c>
      <c r="O164" s="86">
        <f t="shared" si="26"/>
        <v>142</v>
      </c>
      <c r="P164" s="86">
        <f t="shared" si="27"/>
        <v>129</v>
      </c>
      <c r="Q164" s="86">
        <f t="shared" si="28"/>
        <v>117</v>
      </c>
      <c r="R164" s="98" t="s">
        <v>54</v>
      </c>
      <c r="S164" s="46" t="s">
        <v>392</v>
      </c>
      <c r="T164" s="96">
        <v>4793</v>
      </c>
      <c r="U164" s="96">
        <v>6062</v>
      </c>
      <c r="V164" s="96">
        <v>35</v>
      </c>
      <c r="W164" s="96">
        <v>757294</v>
      </c>
      <c r="X164" s="96">
        <v>866645</v>
      </c>
      <c r="Y164" s="96">
        <v>4550</v>
      </c>
      <c r="Z164" s="105">
        <f t="shared" si="25"/>
        <v>162011</v>
      </c>
    </row>
    <row r="165" s="8" customFormat="true" ht="53" customHeight="true" spans="1:26">
      <c r="A165" s="56">
        <v>151</v>
      </c>
      <c r="B165" s="13" t="s">
        <v>257</v>
      </c>
      <c r="C165" s="5">
        <v>310702018</v>
      </c>
      <c r="D165" s="46" t="s">
        <v>393</v>
      </c>
      <c r="E165" s="5"/>
      <c r="F165" s="5" t="s">
        <v>394</v>
      </c>
      <c r="G165" s="5" t="s">
        <v>164</v>
      </c>
      <c r="H165" s="8">
        <v>79</v>
      </c>
      <c r="I165" s="8">
        <v>65</v>
      </c>
      <c r="J165" s="8">
        <v>52</v>
      </c>
      <c r="K165" s="77">
        <v>0.1</v>
      </c>
      <c r="L165" s="8">
        <v>8</v>
      </c>
      <c r="M165" s="8">
        <v>7</v>
      </c>
      <c r="N165" s="8">
        <v>5</v>
      </c>
      <c r="O165" s="86">
        <f t="shared" si="26"/>
        <v>71</v>
      </c>
      <c r="P165" s="86">
        <f t="shared" si="27"/>
        <v>58</v>
      </c>
      <c r="Q165" s="86">
        <f t="shared" si="28"/>
        <v>47</v>
      </c>
      <c r="R165" s="98" t="s">
        <v>54</v>
      </c>
      <c r="S165" s="46" t="s">
        <v>395</v>
      </c>
      <c r="T165" s="96">
        <v>8150.5</v>
      </c>
      <c r="U165" s="96">
        <v>0</v>
      </c>
      <c r="V165" s="96">
        <v>0</v>
      </c>
      <c r="W165" s="96">
        <v>643889.5</v>
      </c>
      <c r="X165" s="96">
        <v>0</v>
      </c>
      <c r="Y165" s="96">
        <v>0</v>
      </c>
      <c r="Z165" s="105">
        <f t="shared" si="25"/>
        <v>65204</v>
      </c>
    </row>
    <row r="166" s="8" customFormat="true" ht="65" customHeight="true" spans="1:26">
      <c r="A166" s="56">
        <v>152</v>
      </c>
      <c r="B166" s="13" t="s">
        <v>50</v>
      </c>
      <c r="C166" s="5">
        <v>310702020</v>
      </c>
      <c r="D166" s="46" t="s">
        <v>396</v>
      </c>
      <c r="E166" s="5" t="s">
        <v>397</v>
      </c>
      <c r="F166" s="5" t="s">
        <v>398</v>
      </c>
      <c r="G166" s="5" t="s">
        <v>58</v>
      </c>
      <c r="H166" s="8">
        <v>1700</v>
      </c>
      <c r="I166" s="8">
        <v>1539</v>
      </c>
      <c r="J166" s="8">
        <v>1458</v>
      </c>
      <c r="K166" s="77">
        <v>0.1</v>
      </c>
      <c r="L166" s="8">
        <v>170</v>
      </c>
      <c r="M166" s="8">
        <v>154</v>
      </c>
      <c r="N166" s="8">
        <v>146</v>
      </c>
      <c r="O166" s="86">
        <f t="shared" si="26"/>
        <v>1530</v>
      </c>
      <c r="P166" s="86">
        <f t="shared" si="27"/>
        <v>1385</v>
      </c>
      <c r="Q166" s="86">
        <f t="shared" si="28"/>
        <v>1312</v>
      </c>
      <c r="R166" s="98" t="s">
        <v>54</v>
      </c>
      <c r="S166" s="46" t="s">
        <v>399</v>
      </c>
      <c r="T166" s="96">
        <v>2649</v>
      </c>
      <c r="U166" s="96">
        <v>97</v>
      </c>
      <c r="V166" s="96">
        <v>0</v>
      </c>
      <c r="W166" s="96">
        <v>4503300</v>
      </c>
      <c r="X166" s="96">
        <v>149283</v>
      </c>
      <c r="Y166" s="96">
        <v>0</v>
      </c>
      <c r="Z166" s="105">
        <f t="shared" si="25"/>
        <v>465268</v>
      </c>
    </row>
    <row r="167" s="8" customFormat="true" ht="47.25" spans="1:26">
      <c r="A167" s="56">
        <v>153</v>
      </c>
      <c r="B167" s="13"/>
      <c r="C167" s="5">
        <v>310702021</v>
      </c>
      <c r="D167" s="46" t="s">
        <v>400</v>
      </c>
      <c r="E167" s="5" t="s">
        <v>401</v>
      </c>
      <c r="F167" s="5" t="s">
        <v>398</v>
      </c>
      <c r="G167" s="5"/>
      <c r="K167" s="77"/>
      <c r="O167" s="86"/>
      <c r="P167" s="86"/>
      <c r="Q167" s="86"/>
      <c r="R167" s="98"/>
      <c r="S167" s="46"/>
      <c r="T167" s="99"/>
      <c r="U167" s="99"/>
      <c r="V167" s="96"/>
      <c r="W167" s="96"/>
      <c r="X167" s="96"/>
      <c r="Y167" s="96"/>
      <c r="Z167" s="105"/>
    </row>
    <row r="168" s="9" customFormat="true" ht="40" customHeight="true" spans="1:26">
      <c r="A168" s="51">
        <v>154</v>
      </c>
      <c r="B168" s="3" t="s">
        <v>50</v>
      </c>
      <c r="C168" s="4" t="s">
        <v>402</v>
      </c>
      <c r="D168" s="55" t="s">
        <v>400</v>
      </c>
      <c r="E168" s="4"/>
      <c r="F168" s="4"/>
      <c r="G168" s="4" t="s">
        <v>58</v>
      </c>
      <c r="H168" s="7">
        <v>1870</v>
      </c>
      <c r="I168" s="7">
        <v>1701</v>
      </c>
      <c r="J168" s="7">
        <v>1620</v>
      </c>
      <c r="K168" s="76">
        <v>0.1</v>
      </c>
      <c r="L168" s="7">
        <v>187</v>
      </c>
      <c r="M168" s="7">
        <v>170</v>
      </c>
      <c r="N168" s="7">
        <v>162</v>
      </c>
      <c r="O168" s="85">
        <f>H168-L168</f>
        <v>1683</v>
      </c>
      <c r="P168" s="85">
        <f>I168-M168</f>
        <v>1531</v>
      </c>
      <c r="Q168" s="85">
        <f>J168-N168</f>
        <v>1458</v>
      </c>
      <c r="R168" s="66" t="s">
        <v>54</v>
      </c>
      <c r="S168" s="55" t="s">
        <v>403</v>
      </c>
      <c r="T168" s="92">
        <v>654</v>
      </c>
      <c r="U168" s="92">
        <v>7</v>
      </c>
      <c r="V168" s="92">
        <v>0</v>
      </c>
      <c r="W168" s="92">
        <v>1222980</v>
      </c>
      <c r="X168" s="92">
        <v>11907</v>
      </c>
      <c r="Y168" s="92">
        <v>0</v>
      </c>
      <c r="Z168" s="69">
        <f t="shared" ref="Z168:Z173" si="29">L168*T168+U168*M168+V168*N168</f>
        <v>123488</v>
      </c>
    </row>
    <row r="169" s="9" customFormat="true" ht="40" customHeight="true" spans="1:26">
      <c r="A169" s="51">
        <v>155</v>
      </c>
      <c r="B169" s="3" t="s">
        <v>50</v>
      </c>
      <c r="C169" s="4" t="s">
        <v>404</v>
      </c>
      <c r="D169" s="55" t="s">
        <v>405</v>
      </c>
      <c r="E169" s="4"/>
      <c r="F169" s="4"/>
      <c r="G169" s="4" t="s">
        <v>58</v>
      </c>
      <c r="H169" s="7">
        <v>1870</v>
      </c>
      <c r="I169" s="7">
        <v>1701</v>
      </c>
      <c r="J169" s="7">
        <v>1620</v>
      </c>
      <c r="K169" s="76">
        <v>0.1</v>
      </c>
      <c r="L169" s="7">
        <v>187</v>
      </c>
      <c r="M169" s="7">
        <v>170</v>
      </c>
      <c r="N169" s="7">
        <v>162</v>
      </c>
      <c r="O169" s="85">
        <f>H169-L169</f>
        <v>1683</v>
      </c>
      <c r="P169" s="85">
        <f>I169-M169</f>
        <v>1531</v>
      </c>
      <c r="Q169" s="85">
        <f>J169-N169</f>
        <v>1458</v>
      </c>
      <c r="R169" s="66" t="s">
        <v>54</v>
      </c>
      <c r="S169" s="55" t="s">
        <v>406</v>
      </c>
      <c r="T169" s="92">
        <v>96</v>
      </c>
      <c r="U169" s="92">
        <v>0</v>
      </c>
      <c r="V169" s="92">
        <v>0</v>
      </c>
      <c r="W169" s="92">
        <v>179520</v>
      </c>
      <c r="X169" s="92">
        <v>0</v>
      </c>
      <c r="Y169" s="92">
        <v>0</v>
      </c>
      <c r="Z169" s="69">
        <f t="shared" si="29"/>
        <v>17952</v>
      </c>
    </row>
    <row r="170" s="3" customFormat="true" ht="40" customHeight="true" spans="1:26">
      <c r="A170" s="51">
        <v>156</v>
      </c>
      <c r="C170" s="40">
        <v>3108</v>
      </c>
      <c r="D170" s="42" t="s">
        <v>407</v>
      </c>
      <c r="J170" s="63"/>
      <c r="K170" s="76"/>
      <c r="L170" s="63"/>
      <c r="M170" s="63"/>
      <c r="N170" s="63"/>
      <c r="O170" s="39"/>
      <c r="P170" s="39"/>
      <c r="Q170" s="39"/>
      <c r="R170" s="64"/>
      <c r="S170" s="41"/>
      <c r="T170" s="69"/>
      <c r="U170" s="69"/>
      <c r="V170" s="69"/>
      <c r="W170" s="69"/>
      <c r="X170" s="69"/>
      <c r="Y170" s="69"/>
      <c r="Z170" s="69"/>
    </row>
    <row r="171" s="8" customFormat="true" ht="40" customHeight="true" spans="1:26">
      <c r="A171" s="56">
        <v>157</v>
      </c>
      <c r="B171" s="13" t="s">
        <v>50</v>
      </c>
      <c r="C171" s="5">
        <v>310800023</v>
      </c>
      <c r="D171" s="46" t="s">
        <v>408</v>
      </c>
      <c r="E171" s="5"/>
      <c r="F171" s="5"/>
      <c r="G171" s="5" t="s">
        <v>58</v>
      </c>
      <c r="H171" s="8">
        <v>213</v>
      </c>
      <c r="I171" s="8">
        <v>170</v>
      </c>
      <c r="J171" s="8">
        <v>142</v>
      </c>
      <c r="K171" s="77">
        <v>0.1</v>
      </c>
      <c r="L171" s="8">
        <v>21</v>
      </c>
      <c r="M171" s="8">
        <v>17</v>
      </c>
      <c r="N171" s="8">
        <v>14</v>
      </c>
      <c r="O171" s="86">
        <f>H171-L171</f>
        <v>192</v>
      </c>
      <c r="P171" s="86">
        <f>I171-M171</f>
        <v>153</v>
      </c>
      <c r="Q171" s="86">
        <f>J171-N171</f>
        <v>128</v>
      </c>
      <c r="R171" s="98"/>
      <c r="S171" s="46" t="s">
        <v>139</v>
      </c>
      <c r="T171" s="96">
        <v>1657</v>
      </c>
      <c r="U171" s="96">
        <v>2</v>
      </c>
      <c r="V171" s="96">
        <v>0</v>
      </c>
      <c r="W171" s="96">
        <v>352941</v>
      </c>
      <c r="X171" s="96">
        <v>340</v>
      </c>
      <c r="Y171" s="96">
        <v>0</v>
      </c>
      <c r="Z171" s="105">
        <f t="shared" si="29"/>
        <v>34831</v>
      </c>
    </row>
    <row r="172" s="8" customFormat="true" ht="40" customHeight="true" spans="1:26">
      <c r="A172" s="56">
        <v>158</v>
      </c>
      <c r="B172" s="13" t="s">
        <v>50</v>
      </c>
      <c r="C172" s="5">
        <v>310800024</v>
      </c>
      <c r="D172" s="46" t="s">
        <v>409</v>
      </c>
      <c r="E172" s="5"/>
      <c r="F172" s="5" t="s">
        <v>410</v>
      </c>
      <c r="G172" s="5" t="s">
        <v>58</v>
      </c>
      <c r="H172" s="8">
        <v>1300</v>
      </c>
      <c r="I172" s="8">
        <v>1170</v>
      </c>
      <c r="K172" s="77">
        <v>0.1</v>
      </c>
      <c r="L172" s="8">
        <v>130</v>
      </c>
      <c r="M172" s="8">
        <v>117</v>
      </c>
      <c r="O172" s="86">
        <f>H172-L172</f>
        <v>1170</v>
      </c>
      <c r="P172" s="86">
        <f>I172-M172</f>
        <v>1053</v>
      </c>
      <c r="Q172" s="86"/>
      <c r="R172" s="98" t="s">
        <v>54</v>
      </c>
      <c r="S172" s="100" t="s">
        <v>411</v>
      </c>
      <c r="T172" s="96">
        <v>18</v>
      </c>
      <c r="U172" s="96">
        <v>0</v>
      </c>
      <c r="V172" s="96">
        <v>0</v>
      </c>
      <c r="W172" s="96">
        <v>23400</v>
      </c>
      <c r="X172" s="96">
        <v>0</v>
      </c>
      <c r="Y172" s="96">
        <v>0</v>
      </c>
      <c r="Z172" s="105">
        <f t="shared" si="29"/>
        <v>2340</v>
      </c>
    </row>
    <row r="173" s="8" customFormat="true" ht="40" customHeight="true" spans="1:26">
      <c r="A173" s="56">
        <v>159</v>
      </c>
      <c r="B173" s="13" t="s">
        <v>50</v>
      </c>
      <c r="C173" s="5">
        <v>310800025</v>
      </c>
      <c r="D173" s="46" t="s">
        <v>412</v>
      </c>
      <c r="E173" s="5"/>
      <c r="F173" s="5" t="s">
        <v>410</v>
      </c>
      <c r="G173" s="5" t="s">
        <v>58</v>
      </c>
      <c r="H173" s="8">
        <v>1300</v>
      </c>
      <c r="I173" s="8">
        <v>1170</v>
      </c>
      <c r="K173" s="77">
        <v>0.1</v>
      </c>
      <c r="L173" s="8">
        <v>130</v>
      </c>
      <c r="M173" s="8">
        <v>117</v>
      </c>
      <c r="O173" s="86">
        <f>H173-L173</f>
        <v>1170</v>
      </c>
      <c r="P173" s="86">
        <f>I173-M173</f>
        <v>1053</v>
      </c>
      <c r="Q173" s="86"/>
      <c r="R173" s="98" t="s">
        <v>33</v>
      </c>
      <c r="S173" s="46" t="s">
        <v>413</v>
      </c>
      <c r="T173" s="96">
        <v>30</v>
      </c>
      <c r="U173" s="96">
        <v>0</v>
      </c>
      <c r="V173" s="96">
        <v>0</v>
      </c>
      <c r="W173" s="96">
        <v>39000</v>
      </c>
      <c r="X173" s="96">
        <v>0</v>
      </c>
      <c r="Y173" s="96">
        <v>0</v>
      </c>
      <c r="Z173" s="105">
        <f t="shared" si="29"/>
        <v>3900</v>
      </c>
    </row>
    <row r="174" s="7" customFormat="true" ht="40" customHeight="true" spans="1:26">
      <c r="A174" s="51">
        <v>160</v>
      </c>
      <c r="B174" s="3"/>
      <c r="C174" s="58">
        <v>3109</v>
      </c>
      <c r="D174" s="59" t="s">
        <v>414</v>
      </c>
      <c r="E174" s="4"/>
      <c r="F174" s="4"/>
      <c r="G174" s="4"/>
      <c r="O174" s="85"/>
      <c r="P174" s="85"/>
      <c r="Q174" s="85"/>
      <c r="R174" s="66"/>
      <c r="S174" s="55"/>
      <c r="T174" s="92"/>
      <c r="U174" s="92"/>
      <c r="V174" s="92"/>
      <c r="W174" s="92"/>
      <c r="X174" s="92"/>
      <c r="Y174" s="92"/>
      <c r="Z174" s="69"/>
    </row>
    <row r="175" s="7" customFormat="true" ht="40" customHeight="true" spans="1:26">
      <c r="A175" s="51">
        <v>161</v>
      </c>
      <c r="B175" s="3"/>
      <c r="C175" s="58">
        <v>310901</v>
      </c>
      <c r="D175" s="110" t="s">
        <v>415</v>
      </c>
      <c r="E175" s="4"/>
      <c r="F175" s="4"/>
      <c r="G175" s="4"/>
      <c r="O175" s="85"/>
      <c r="P175" s="85"/>
      <c r="Q175" s="85"/>
      <c r="R175" s="66"/>
      <c r="S175" s="55"/>
      <c r="T175" s="92"/>
      <c r="U175" s="92"/>
      <c r="V175" s="92"/>
      <c r="W175" s="92"/>
      <c r="X175" s="92"/>
      <c r="Y175" s="92"/>
      <c r="Z175" s="69"/>
    </row>
    <row r="176" s="8" customFormat="true" ht="96" customHeight="true" spans="1:26">
      <c r="A176" s="56">
        <v>162</v>
      </c>
      <c r="B176" s="13"/>
      <c r="C176" s="5">
        <v>310901001</v>
      </c>
      <c r="D176" s="108" t="s">
        <v>416</v>
      </c>
      <c r="E176" s="5" t="s">
        <v>417</v>
      </c>
      <c r="F176" s="5"/>
      <c r="G176" s="5"/>
      <c r="O176" s="86"/>
      <c r="P176" s="86"/>
      <c r="Q176" s="86"/>
      <c r="R176" s="98"/>
      <c r="S176" s="46"/>
      <c r="T176" s="96"/>
      <c r="U176" s="96"/>
      <c r="V176" s="96"/>
      <c r="W176" s="96"/>
      <c r="X176" s="96"/>
      <c r="Y176" s="96"/>
      <c r="Z176" s="105"/>
    </row>
    <row r="177" s="9" customFormat="true" ht="40" customHeight="true" spans="1:26">
      <c r="A177" s="51">
        <v>163</v>
      </c>
      <c r="B177" s="3" t="s">
        <v>50</v>
      </c>
      <c r="C177" s="4" t="s">
        <v>418</v>
      </c>
      <c r="D177" s="55" t="s">
        <v>419</v>
      </c>
      <c r="E177" s="4"/>
      <c r="F177" s="4"/>
      <c r="G177" s="4" t="s">
        <v>58</v>
      </c>
      <c r="H177" s="7">
        <v>170</v>
      </c>
      <c r="I177" s="7">
        <v>146</v>
      </c>
      <c r="J177" s="7">
        <v>130</v>
      </c>
      <c r="K177" s="76">
        <v>0.1</v>
      </c>
      <c r="L177" s="7">
        <v>17</v>
      </c>
      <c r="M177" s="7">
        <v>15</v>
      </c>
      <c r="N177" s="7">
        <v>13</v>
      </c>
      <c r="O177" s="85">
        <f>H177-L177</f>
        <v>153</v>
      </c>
      <c r="P177" s="85">
        <f>I177-M177</f>
        <v>131</v>
      </c>
      <c r="Q177" s="85">
        <f>J177-N177</f>
        <v>117</v>
      </c>
      <c r="R177" s="66" t="s">
        <v>65</v>
      </c>
      <c r="S177" s="55" t="s">
        <v>420</v>
      </c>
      <c r="T177" s="92">
        <v>864</v>
      </c>
      <c r="U177" s="92">
        <v>4</v>
      </c>
      <c r="V177" s="92">
        <v>233</v>
      </c>
      <c r="W177" s="92">
        <v>146880</v>
      </c>
      <c r="X177" s="92">
        <v>68</v>
      </c>
      <c r="Y177" s="92">
        <v>30290</v>
      </c>
      <c r="Z177" s="69">
        <f t="shared" ref="Z177:Z183" si="30">L177*T177+U177*M177+V177*N177</f>
        <v>17777</v>
      </c>
    </row>
    <row r="178" s="7" customFormat="true" ht="40" customHeight="true" spans="1:26">
      <c r="A178" s="51">
        <v>164</v>
      </c>
      <c r="B178" s="3" t="s">
        <v>50</v>
      </c>
      <c r="C178" s="4" t="s">
        <v>421</v>
      </c>
      <c r="D178" s="55" t="s">
        <v>422</v>
      </c>
      <c r="E178" s="4"/>
      <c r="F178" s="4"/>
      <c r="G178" s="4" t="s">
        <v>58</v>
      </c>
      <c r="H178" s="7">
        <v>128</v>
      </c>
      <c r="I178" s="7">
        <v>105</v>
      </c>
      <c r="J178" s="7">
        <v>89</v>
      </c>
      <c r="K178" s="76">
        <v>0.1</v>
      </c>
      <c r="L178" s="4">
        <v>13</v>
      </c>
      <c r="M178" s="4">
        <v>11</v>
      </c>
      <c r="N178" s="4">
        <v>9</v>
      </c>
      <c r="O178" s="85">
        <f>H178-L178</f>
        <v>115</v>
      </c>
      <c r="P178" s="85">
        <f>I178-M178</f>
        <v>94</v>
      </c>
      <c r="Q178" s="85">
        <f>J178-N178</f>
        <v>80</v>
      </c>
      <c r="R178" s="66" t="s">
        <v>65</v>
      </c>
      <c r="S178" s="55" t="s">
        <v>423</v>
      </c>
      <c r="T178" s="101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69">
        <f t="shared" si="30"/>
        <v>0</v>
      </c>
    </row>
    <row r="179" s="7" customFormat="true" ht="35" customHeight="true" spans="1:26">
      <c r="A179" s="51">
        <v>165</v>
      </c>
      <c r="B179" s="3"/>
      <c r="C179" s="58">
        <v>310902</v>
      </c>
      <c r="D179" s="110" t="s">
        <v>424</v>
      </c>
      <c r="E179" s="4"/>
      <c r="F179" s="4"/>
      <c r="G179" s="4"/>
      <c r="O179" s="85"/>
      <c r="P179" s="85"/>
      <c r="Q179" s="85"/>
      <c r="R179" s="66"/>
      <c r="S179" s="55"/>
      <c r="T179" s="101"/>
      <c r="U179" s="101"/>
      <c r="V179" s="92"/>
      <c r="W179" s="92"/>
      <c r="X179" s="92"/>
      <c r="Y179" s="92"/>
      <c r="Z179" s="69"/>
    </row>
    <row r="180" s="8" customFormat="true" ht="40" customHeight="true" spans="1:26">
      <c r="A180" s="56">
        <v>166</v>
      </c>
      <c r="B180" s="13"/>
      <c r="C180" s="5">
        <v>310902001</v>
      </c>
      <c r="D180" s="108" t="s">
        <v>425</v>
      </c>
      <c r="E180" s="5"/>
      <c r="F180" s="5"/>
      <c r="G180" s="5"/>
      <c r="O180" s="86"/>
      <c r="P180" s="86"/>
      <c r="Q180" s="86"/>
      <c r="R180" s="98"/>
      <c r="S180" s="46"/>
      <c r="T180" s="99"/>
      <c r="U180" s="99"/>
      <c r="V180" s="96"/>
      <c r="W180" s="96"/>
      <c r="X180" s="96"/>
      <c r="Y180" s="96"/>
      <c r="Z180" s="105"/>
    </row>
    <row r="181" s="9" customFormat="true" ht="40" customHeight="true" spans="1:26">
      <c r="A181" s="51">
        <v>167</v>
      </c>
      <c r="B181" s="3" t="s">
        <v>50</v>
      </c>
      <c r="C181" s="4" t="s">
        <v>426</v>
      </c>
      <c r="D181" s="55" t="s">
        <v>427</v>
      </c>
      <c r="E181" s="4"/>
      <c r="F181" s="4"/>
      <c r="G181" s="4" t="s">
        <v>130</v>
      </c>
      <c r="H181" s="7">
        <v>196</v>
      </c>
      <c r="I181" s="7">
        <v>178</v>
      </c>
      <c r="J181" s="7">
        <v>170</v>
      </c>
      <c r="K181" s="76">
        <v>0.1</v>
      </c>
      <c r="L181" s="7">
        <v>20</v>
      </c>
      <c r="M181" s="7">
        <v>18</v>
      </c>
      <c r="N181" s="7">
        <v>17</v>
      </c>
      <c r="O181" s="85">
        <f>H181-L181</f>
        <v>176</v>
      </c>
      <c r="P181" s="85">
        <f>I181-M181</f>
        <v>160</v>
      </c>
      <c r="Q181" s="85">
        <f>J181-N181</f>
        <v>153</v>
      </c>
      <c r="R181" s="66" t="s">
        <v>54</v>
      </c>
      <c r="S181" s="55" t="s">
        <v>428</v>
      </c>
      <c r="T181" s="92">
        <v>965</v>
      </c>
      <c r="U181" s="92">
        <v>37</v>
      </c>
      <c r="V181" s="92">
        <v>1</v>
      </c>
      <c r="W181" s="92">
        <v>189140</v>
      </c>
      <c r="X181" s="92">
        <v>6586</v>
      </c>
      <c r="Y181" s="92">
        <v>170</v>
      </c>
      <c r="Z181" s="69">
        <f t="shared" si="30"/>
        <v>19983</v>
      </c>
    </row>
    <row r="182" s="8" customFormat="true" ht="40" customHeight="true" spans="1:26">
      <c r="A182" s="56">
        <v>168</v>
      </c>
      <c r="B182" s="13" t="s">
        <v>50</v>
      </c>
      <c r="C182" s="5">
        <v>310902002</v>
      </c>
      <c r="D182" s="46" t="s">
        <v>429</v>
      </c>
      <c r="E182" s="5" t="s">
        <v>430</v>
      </c>
      <c r="F182" s="5"/>
      <c r="G182" s="5" t="s">
        <v>58</v>
      </c>
      <c r="H182" s="8">
        <v>298</v>
      </c>
      <c r="I182" s="8">
        <v>243</v>
      </c>
      <c r="J182" s="8">
        <v>203</v>
      </c>
      <c r="K182" s="77">
        <v>0.1</v>
      </c>
      <c r="L182" s="8">
        <v>30</v>
      </c>
      <c r="M182" s="8">
        <v>24</v>
      </c>
      <c r="N182" s="8">
        <v>20</v>
      </c>
      <c r="O182" s="86">
        <f>H182-L182</f>
        <v>268</v>
      </c>
      <c r="P182" s="86">
        <f>I182-M182</f>
        <v>219</v>
      </c>
      <c r="Q182" s="86">
        <f>J182-N182</f>
        <v>183</v>
      </c>
      <c r="R182" s="98" t="s">
        <v>54</v>
      </c>
      <c r="S182" s="46" t="s">
        <v>431</v>
      </c>
      <c r="T182" s="96">
        <v>858</v>
      </c>
      <c r="U182" s="96">
        <v>0</v>
      </c>
      <c r="V182" s="96">
        <v>243</v>
      </c>
      <c r="W182" s="96">
        <v>255684</v>
      </c>
      <c r="X182" s="96">
        <v>0</v>
      </c>
      <c r="Y182" s="96">
        <v>49329</v>
      </c>
      <c r="Z182" s="105">
        <f t="shared" si="30"/>
        <v>30600</v>
      </c>
    </row>
    <row r="183" s="8" customFormat="true" ht="40" customHeight="true" spans="1:26">
      <c r="A183" s="56">
        <v>169</v>
      </c>
      <c r="B183" s="13" t="s">
        <v>50</v>
      </c>
      <c r="C183" s="5">
        <v>310902004</v>
      </c>
      <c r="D183" s="46" t="s">
        <v>432</v>
      </c>
      <c r="E183" s="5"/>
      <c r="F183" s="5"/>
      <c r="G183" s="5" t="s">
        <v>58</v>
      </c>
      <c r="H183" s="8">
        <v>213</v>
      </c>
      <c r="I183" s="8">
        <v>178</v>
      </c>
      <c r="J183" s="8">
        <v>154</v>
      </c>
      <c r="K183" s="77">
        <v>0.1</v>
      </c>
      <c r="L183" s="8">
        <v>21</v>
      </c>
      <c r="M183" s="8">
        <v>18</v>
      </c>
      <c r="N183" s="8">
        <v>15</v>
      </c>
      <c r="O183" s="86">
        <f>H183-L183</f>
        <v>192</v>
      </c>
      <c r="P183" s="86">
        <f>I183-M183</f>
        <v>160</v>
      </c>
      <c r="Q183" s="86">
        <f>J183-N183</f>
        <v>139</v>
      </c>
      <c r="R183" s="98" t="s">
        <v>65</v>
      </c>
      <c r="S183" s="46" t="s">
        <v>433</v>
      </c>
      <c r="T183" s="96">
        <v>831</v>
      </c>
      <c r="U183" s="96">
        <v>0</v>
      </c>
      <c r="V183" s="96">
        <v>1</v>
      </c>
      <c r="W183" s="96">
        <v>177003</v>
      </c>
      <c r="X183" s="96">
        <v>0</v>
      </c>
      <c r="Y183" s="96">
        <v>154</v>
      </c>
      <c r="Z183" s="105">
        <f t="shared" si="30"/>
        <v>17466</v>
      </c>
    </row>
    <row r="184" s="8" customFormat="true" ht="40" customHeight="true" spans="1:26">
      <c r="A184" s="56">
        <v>170</v>
      </c>
      <c r="B184" s="13"/>
      <c r="C184" s="5">
        <v>310902005</v>
      </c>
      <c r="D184" s="46" t="s">
        <v>434</v>
      </c>
      <c r="E184" s="5" t="s">
        <v>435</v>
      </c>
      <c r="F184" s="5" t="s">
        <v>436</v>
      </c>
      <c r="G184" s="5"/>
      <c r="O184" s="86"/>
      <c r="P184" s="86"/>
      <c r="Q184" s="86"/>
      <c r="R184" s="98"/>
      <c r="S184" s="46"/>
      <c r="T184" s="99"/>
      <c r="U184" s="99"/>
      <c r="V184" s="96"/>
      <c r="W184" s="96"/>
      <c r="X184" s="96"/>
      <c r="Y184" s="96"/>
      <c r="Z184" s="105"/>
    </row>
    <row r="185" s="9" customFormat="true" ht="40" customHeight="true" spans="1:26">
      <c r="A185" s="51">
        <v>171</v>
      </c>
      <c r="B185" s="3" t="s">
        <v>50</v>
      </c>
      <c r="C185" s="4" t="s">
        <v>437</v>
      </c>
      <c r="D185" s="44" t="s">
        <v>438</v>
      </c>
      <c r="E185" s="4"/>
      <c r="F185" s="4"/>
      <c r="G185" s="4" t="s">
        <v>58</v>
      </c>
      <c r="H185" s="7">
        <v>94</v>
      </c>
      <c r="I185" s="7">
        <v>81</v>
      </c>
      <c r="J185" s="7">
        <v>73</v>
      </c>
      <c r="K185" s="76">
        <v>0.1</v>
      </c>
      <c r="L185" s="7">
        <v>9</v>
      </c>
      <c r="M185" s="7">
        <v>8</v>
      </c>
      <c r="N185" s="7">
        <v>7</v>
      </c>
      <c r="O185" s="85">
        <f>H185-L185</f>
        <v>85</v>
      </c>
      <c r="P185" s="85">
        <f>I185-M185</f>
        <v>73</v>
      </c>
      <c r="Q185" s="85">
        <f>J185-N185</f>
        <v>66</v>
      </c>
      <c r="R185" s="66" t="s">
        <v>33</v>
      </c>
      <c r="S185" s="55" t="s">
        <v>439</v>
      </c>
      <c r="T185" s="92">
        <v>15</v>
      </c>
      <c r="U185" s="92">
        <v>27</v>
      </c>
      <c r="V185" s="92">
        <v>2</v>
      </c>
      <c r="W185" s="92">
        <v>1410</v>
      </c>
      <c r="X185" s="92">
        <v>2187</v>
      </c>
      <c r="Y185" s="92">
        <v>146</v>
      </c>
      <c r="Z185" s="69">
        <f t="shared" ref="Z185:Z189" si="31">L185*T185+U185*M185+V185*N185</f>
        <v>365</v>
      </c>
    </row>
    <row r="186" s="9" customFormat="true" ht="40" customHeight="true" spans="1:26">
      <c r="A186" s="51">
        <v>172</v>
      </c>
      <c r="B186" s="3" t="s">
        <v>50</v>
      </c>
      <c r="C186" s="4" t="s">
        <v>440</v>
      </c>
      <c r="D186" s="55" t="s">
        <v>441</v>
      </c>
      <c r="E186" s="4"/>
      <c r="F186" s="4"/>
      <c r="G186" s="4" t="s">
        <v>58</v>
      </c>
      <c r="H186" s="7">
        <v>230</v>
      </c>
      <c r="I186" s="7">
        <v>210</v>
      </c>
      <c r="J186" s="7">
        <v>190</v>
      </c>
      <c r="K186" s="76">
        <v>0.1</v>
      </c>
      <c r="L186" s="7">
        <v>23</v>
      </c>
      <c r="M186" s="7">
        <v>21</v>
      </c>
      <c r="N186" s="7">
        <v>19</v>
      </c>
      <c r="O186" s="85">
        <f>H186-L186</f>
        <v>207</v>
      </c>
      <c r="P186" s="85">
        <f>I186-M186</f>
        <v>189</v>
      </c>
      <c r="Q186" s="85">
        <f>J186-N186</f>
        <v>171</v>
      </c>
      <c r="R186" s="66" t="s">
        <v>54</v>
      </c>
      <c r="S186" s="55" t="s">
        <v>442</v>
      </c>
      <c r="T186" s="92">
        <v>209536.8</v>
      </c>
      <c r="U186" s="92">
        <v>96705.85</v>
      </c>
      <c r="V186" s="92">
        <v>1782</v>
      </c>
      <c r="W186" s="92">
        <v>48190122</v>
      </c>
      <c r="X186" s="92">
        <v>20298398.86</v>
      </c>
      <c r="Y186" s="92">
        <v>338580</v>
      </c>
      <c r="Z186" s="69">
        <f t="shared" si="31"/>
        <v>6884027.25</v>
      </c>
    </row>
    <row r="187" s="8" customFormat="true" ht="40" customHeight="true" spans="1:26">
      <c r="A187" s="56">
        <v>173</v>
      </c>
      <c r="B187" s="13"/>
      <c r="C187" s="5">
        <v>310905006</v>
      </c>
      <c r="D187" s="46" t="s">
        <v>443</v>
      </c>
      <c r="E187" s="5"/>
      <c r="F187" s="5"/>
      <c r="G187" s="5"/>
      <c r="O187" s="86"/>
      <c r="P187" s="86"/>
      <c r="Q187" s="86"/>
      <c r="R187" s="98"/>
      <c r="S187" s="46"/>
      <c r="T187" s="99"/>
      <c r="U187" s="99"/>
      <c r="V187" s="96"/>
      <c r="W187" s="96"/>
      <c r="X187" s="96"/>
      <c r="Y187" s="96"/>
      <c r="Z187" s="105"/>
    </row>
    <row r="188" s="9" customFormat="true" ht="189" spans="1:26">
      <c r="A188" s="51">
        <v>174</v>
      </c>
      <c r="B188" s="3" t="s">
        <v>257</v>
      </c>
      <c r="C188" s="4" t="s">
        <v>444</v>
      </c>
      <c r="D188" s="44" t="s">
        <v>445</v>
      </c>
      <c r="E188" s="4"/>
      <c r="F188" s="4" t="s">
        <v>446</v>
      </c>
      <c r="G188" s="4" t="s">
        <v>58</v>
      </c>
      <c r="H188" s="7">
        <v>2000</v>
      </c>
      <c r="I188" s="7">
        <v>1800</v>
      </c>
      <c r="J188" s="7">
        <v>1600</v>
      </c>
      <c r="K188" s="76">
        <v>0.1</v>
      </c>
      <c r="L188" s="7">
        <v>200</v>
      </c>
      <c r="M188" s="7">
        <v>180</v>
      </c>
      <c r="N188" s="7">
        <v>160</v>
      </c>
      <c r="O188" s="85">
        <f>H188-L188</f>
        <v>1800</v>
      </c>
      <c r="P188" s="85">
        <f>I188-M188</f>
        <v>1620</v>
      </c>
      <c r="Q188" s="85">
        <f>J188-N188</f>
        <v>1440</v>
      </c>
      <c r="R188" s="66" t="s">
        <v>54</v>
      </c>
      <c r="S188" s="55" t="s">
        <v>447</v>
      </c>
      <c r="T188" s="92">
        <v>113</v>
      </c>
      <c r="U188" s="92">
        <v>0</v>
      </c>
      <c r="V188" s="92">
        <v>0</v>
      </c>
      <c r="W188" s="92">
        <v>226000</v>
      </c>
      <c r="X188" s="92">
        <v>0</v>
      </c>
      <c r="Y188" s="92">
        <v>0</v>
      </c>
      <c r="Z188" s="69">
        <f t="shared" si="31"/>
        <v>22600</v>
      </c>
    </row>
    <row r="189" s="8" customFormat="true" ht="40" customHeight="true" spans="1:26">
      <c r="A189" s="56">
        <v>175</v>
      </c>
      <c r="B189" s="13" t="s">
        <v>50</v>
      </c>
      <c r="C189" s="5">
        <v>310905007</v>
      </c>
      <c r="D189" s="46" t="s">
        <v>448</v>
      </c>
      <c r="E189" s="5" t="s">
        <v>449</v>
      </c>
      <c r="F189" s="5"/>
      <c r="G189" s="5" t="s">
        <v>58</v>
      </c>
      <c r="H189" s="8">
        <v>680</v>
      </c>
      <c r="I189" s="8">
        <v>608</v>
      </c>
      <c r="J189" s="8">
        <v>567</v>
      </c>
      <c r="K189" s="77">
        <v>0.1</v>
      </c>
      <c r="L189" s="8">
        <v>68</v>
      </c>
      <c r="M189" s="8">
        <v>61</v>
      </c>
      <c r="N189" s="8">
        <v>57</v>
      </c>
      <c r="O189" s="86">
        <f>H189-L189</f>
        <v>612</v>
      </c>
      <c r="P189" s="86">
        <f>I189-M189</f>
        <v>547</v>
      </c>
      <c r="Q189" s="86">
        <f>J189-N189</f>
        <v>510</v>
      </c>
      <c r="R189" s="98" t="s">
        <v>54</v>
      </c>
      <c r="S189" s="46" t="s">
        <v>450</v>
      </c>
      <c r="T189" s="96">
        <v>633.4</v>
      </c>
      <c r="U189" s="96">
        <v>1055.4</v>
      </c>
      <c r="V189" s="96">
        <v>110</v>
      </c>
      <c r="W189" s="96">
        <v>430712</v>
      </c>
      <c r="X189" s="96">
        <v>641206.7</v>
      </c>
      <c r="Y189" s="96">
        <v>61806</v>
      </c>
      <c r="Z189" s="105">
        <f t="shared" si="31"/>
        <v>113720.6</v>
      </c>
    </row>
    <row r="190" s="12" customFormat="true" ht="40" customHeight="true" spans="1:26">
      <c r="A190" s="51">
        <v>176</v>
      </c>
      <c r="B190" s="40"/>
      <c r="C190" s="58">
        <v>3113</v>
      </c>
      <c r="D190" s="59" t="s">
        <v>451</v>
      </c>
      <c r="E190" s="58"/>
      <c r="F190" s="58"/>
      <c r="G190" s="58"/>
      <c r="O190" s="121"/>
      <c r="P190" s="121"/>
      <c r="Q190" s="121"/>
      <c r="R190" s="127"/>
      <c r="S190" s="59"/>
      <c r="T190" s="128"/>
      <c r="U190" s="128"/>
      <c r="V190" s="130"/>
      <c r="W190" s="130"/>
      <c r="X190" s="130"/>
      <c r="Y190" s="130"/>
      <c r="Z190" s="53"/>
    </row>
    <row r="191" s="8" customFormat="true" ht="40" customHeight="true" spans="1:26">
      <c r="A191" s="56">
        <v>177</v>
      </c>
      <c r="B191" s="13" t="s">
        <v>50</v>
      </c>
      <c r="C191" s="5">
        <v>311300001</v>
      </c>
      <c r="D191" s="108" t="s">
        <v>452</v>
      </c>
      <c r="E191" s="5" t="s">
        <v>449</v>
      </c>
      <c r="F191" s="5"/>
      <c r="G191" s="5" t="s">
        <v>58</v>
      </c>
      <c r="H191" s="8">
        <v>510</v>
      </c>
      <c r="I191" s="8">
        <v>446</v>
      </c>
      <c r="J191" s="8">
        <v>405</v>
      </c>
      <c r="K191" s="77">
        <v>0.1</v>
      </c>
      <c r="L191" s="8">
        <v>51</v>
      </c>
      <c r="M191" s="8">
        <v>45</v>
      </c>
      <c r="N191" s="8">
        <v>41</v>
      </c>
      <c r="O191" s="86">
        <f>H191-L191</f>
        <v>459</v>
      </c>
      <c r="P191" s="86">
        <f>I191-M191</f>
        <v>401</v>
      </c>
      <c r="Q191" s="86">
        <f>J191-N191</f>
        <v>364</v>
      </c>
      <c r="R191" s="98" t="s">
        <v>54</v>
      </c>
      <c r="S191" s="46" t="s">
        <v>453</v>
      </c>
      <c r="T191" s="96">
        <v>327.5</v>
      </c>
      <c r="U191" s="96">
        <v>333.35</v>
      </c>
      <c r="V191" s="96">
        <v>0</v>
      </c>
      <c r="W191" s="96">
        <v>167025</v>
      </c>
      <c r="X191" s="96">
        <v>139676.1</v>
      </c>
      <c r="Y191" s="96">
        <v>0</v>
      </c>
      <c r="Z191" s="105">
        <f t="shared" ref="Z191:Z194" si="32">L191*T191+U191*M191+V191*N191</f>
        <v>31703.25</v>
      </c>
    </row>
    <row r="192" s="13" customFormat="true" ht="63" customHeight="true" spans="1:26">
      <c r="A192" s="56">
        <v>178</v>
      </c>
      <c r="C192" s="13">
        <v>330100009</v>
      </c>
      <c r="D192" s="107" t="s">
        <v>454</v>
      </c>
      <c r="E192" s="5"/>
      <c r="F192" s="5" t="s">
        <v>455</v>
      </c>
      <c r="H192" s="132"/>
      <c r="I192" s="132"/>
      <c r="J192" s="132"/>
      <c r="O192" s="133"/>
      <c r="P192" s="133"/>
      <c r="Q192" s="133"/>
      <c r="R192" s="113"/>
      <c r="S192" s="134"/>
      <c r="T192" s="105"/>
      <c r="U192" s="105"/>
      <c r="V192" s="105"/>
      <c r="W192" s="105"/>
      <c r="X192" s="105"/>
      <c r="Y192" s="105"/>
      <c r="Z192" s="105"/>
    </row>
    <row r="193" s="3" customFormat="true" ht="40" customHeight="true" spans="1:26">
      <c r="A193" s="51">
        <v>179</v>
      </c>
      <c r="B193" s="3" t="s">
        <v>456</v>
      </c>
      <c r="C193" s="3" t="s">
        <v>457</v>
      </c>
      <c r="D193" s="135" t="s">
        <v>454</v>
      </c>
      <c r="E193" s="4" t="s">
        <v>458</v>
      </c>
      <c r="F193" s="4"/>
      <c r="G193" s="3" t="s">
        <v>53</v>
      </c>
      <c r="H193" s="63">
        <v>120</v>
      </c>
      <c r="I193" s="63">
        <v>110</v>
      </c>
      <c r="J193" s="63">
        <v>100</v>
      </c>
      <c r="K193" s="75">
        <v>0.1</v>
      </c>
      <c r="L193" s="3">
        <v>12</v>
      </c>
      <c r="M193" s="3">
        <v>11</v>
      </c>
      <c r="N193" s="3">
        <v>10</v>
      </c>
      <c r="O193" s="39">
        <f>H193-L193</f>
        <v>108</v>
      </c>
      <c r="P193" s="39">
        <f>I193-M193</f>
        <v>99</v>
      </c>
      <c r="Q193" s="39">
        <f>J193-N193</f>
        <v>90</v>
      </c>
      <c r="R193" s="64" t="s">
        <v>54</v>
      </c>
      <c r="S193" s="41" t="s">
        <v>459</v>
      </c>
      <c r="T193" s="69">
        <v>62196</v>
      </c>
      <c r="U193" s="69">
        <v>49753</v>
      </c>
      <c r="V193" s="69">
        <v>2380</v>
      </c>
      <c r="W193" s="69">
        <v>7421060</v>
      </c>
      <c r="X193" s="69">
        <v>5392886</v>
      </c>
      <c r="Y193" s="69">
        <v>238000</v>
      </c>
      <c r="Z193" s="69">
        <f t="shared" si="32"/>
        <v>1317435</v>
      </c>
    </row>
    <row r="194" s="3" customFormat="true" ht="40" customHeight="true" spans="1:26">
      <c r="A194" s="51">
        <v>180</v>
      </c>
      <c r="B194" s="3" t="s">
        <v>456</v>
      </c>
      <c r="C194" s="3" t="s">
        <v>460</v>
      </c>
      <c r="D194" s="41" t="s">
        <v>461</v>
      </c>
      <c r="E194" s="4" t="s">
        <v>458</v>
      </c>
      <c r="F194" s="4"/>
      <c r="G194" s="3" t="s">
        <v>53</v>
      </c>
      <c r="H194" s="63">
        <v>90</v>
      </c>
      <c r="I194" s="63">
        <v>80</v>
      </c>
      <c r="J194" s="63">
        <v>70</v>
      </c>
      <c r="K194" s="75">
        <v>0.1</v>
      </c>
      <c r="L194" s="3">
        <v>9</v>
      </c>
      <c r="M194" s="3">
        <v>8</v>
      </c>
      <c r="N194" s="3">
        <v>7</v>
      </c>
      <c r="O194" s="39">
        <f>H194-L194</f>
        <v>81</v>
      </c>
      <c r="P194" s="39">
        <f>I194-M194</f>
        <v>72</v>
      </c>
      <c r="Q194" s="39">
        <f>J194-N194</f>
        <v>63</v>
      </c>
      <c r="S194" s="41"/>
      <c r="T194" s="69">
        <v>628</v>
      </c>
      <c r="U194" s="69">
        <v>1136</v>
      </c>
      <c r="V194" s="69">
        <v>15</v>
      </c>
      <c r="W194" s="69">
        <v>56520</v>
      </c>
      <c r="X194" s="69">
        <v>90860</v>
      </c>
      <c r="Y194" s="69">
        <v>1050</v>
      </c>
      <c r="Z194" s="69">
        <f t="shared" si="32"/>
        <v>14845</v>
      </c>
    </row>
    <row r="195" s="8" customFormat="true" ht="40" customHeight="true" spans="1:26">
      <c r="A195" s="136"/>
      <c r="B195" s="137"/>
      <c r="C195" s="5" t="s">
        <v>462</v>
      </c>
      <c r="D195" s="5" t="s">
        <v>463</v>
      </c>
      <c r="E195" s="5"/>
      <c r="O195" s="86"/>
      <c r="P195" s="86"/>
      <c r="Q195" s="86"/>
      <c r="S195" s="138" t="s">
        <v>464</v>
      </c>
      <c r="T195" s="93">
        <f>SUM(T15:T194)</f>
        <v>3253376.31</v>
      </c>
      <c r="U195" s="93">
        <f t="shared" ref="U195:Z195" si="33">SUM(U15:U194)</f>
        <v>1851796.55</v>
      </c>
      <c r="V195" s="93">
        <f t="shared" si="33"/>
        <v>201766</v>
      </c>
      <c r="W195" s="93">
        <f t="shared" si="33"/>
        <v>335719047.37</v>
      </c>
      <c r="X195" s="93">
        <f t="shared" si="33"/>
        <v>172141697.7</v>
      </c>
      <c r="Y195" s="93">
        <f t="shared" si="33"/>
        <v>19525570.2</v>
      </c>
      <c r="Z195" s="93">
        <f t="shared" si="33"/>
        <v>54265976.62</v>
      </c>
    </row>
    <row r="1047333" s="9" customFormat="true" spans="1:26">
      <c r="A1047333" s="18"/>
      <c r="C1047333" s="16"/>
      <c r="D1047333" s="17"/>
      <c r="E1047333" s="16"/>
      <c r="O1047333" s="18"/>
      <c r="P1047333" s="18"/>
      <c r="Q1047333" s="18"/>
      <c r="S1047333" s="17"/>
      <c r="T1047333" s="19"/>
      <c r="U1047333" s="19"/>
      <c r="V1047333" s="19"/>
      <c r="W1047333" s="19"/>
      <c r="X1047333" s="19"/>
      <c r="Y1047333" s="19"/>
      <c r="Z1047333" s="19"/>
    </row>
    <row r="1047334" s="9" customFormat="true" spans="1:26">
      <c r="A1047334" s="18"/>
      <c r="C1047334" s="16"/>
      <c r="D1047334" s="17"/>
      <c r="E1047334" s="16"/>
      <c r="O1047334" s="18"/>
      <c r="P1047334" s="18"/>
      <c r="Q1047334" s="18"/>
      <c r="S1047334" s="17"/>
      <c r="T1047334" s="19"/>
      <c r="U1047334" s="19"/>
      <c r="V1047334" s="19"/>
      <c r="W1047334" s="19"/>
      <c r="X1047334" s="19"/>
      <c r="Y1047334" s="19"/>
      <c r="Z1047334" s="19"/>
    </row>
    <row r="1047335" s="9" customFormat="true" spans="1:26">
      <c r="A1047335" s="18"/>
      <c r="C1047335" s="16"/>
      <c r="D1047335" s="17"/>
      <c r="E1047335" s="16"/>
      <c r="O1047335" s="18"/>
      <c r="P1047335" s="18"/>
      <c r="Q1047335" s="18"/>
      <c r="S1047335" s="17"/>
      <c r="T1047335" s="19"/>
      <c r="U1047335" s="19"/>
      <c r="V1047335" s="19"/>
      <c r="W1047335" s="19"/>
      <c r="X1047335" s="19"/>
      <c r="Y1047335" s="19"/>
      <c r="Z1047335" s="19"/>
    </row>
    <row r="1047336" s="9" customFormat="true" spans="1:26">
      <c r="A1047336" s="18"/>
      <c r="C1047336" s="16"/>
      <c r="D1047336" s="17"/>
      <c r="E1047336" s="16"/>
      <c r="O1047336" s="18"/>
      <c r="P1047336" s="18"/>
      <c r="Q1047336" s="18"/>
      <c r="S1047336" s="17"/>
      <c r="T1047336" s="19"/>
      <c r="U1047336" s="19"/>
      <c r="V1047336" s="19"/>
      <c r="W1047336" s="19"/>
      <c r="X1047336" s="19"/>
      <c r="Y1047336" s="19"/>
      <c r="Z1047336" s="19"/>
    </row>
    <row r="1047337" s="9" customFormat="true" spans="1:26">
      <c r="A1047337" s="18"/>
      <c r="C1047337" s="16"/>
      <c r="D1047337" s="17"/>
      <c r="E1047337" s="16"/>
      <c r="O1047337" s="18"/>
      <c r="P1047337" s="18"/>
      <c r="Q1047337" s="18"/>
      <c r="S1047337" s="17"/>
      <c r="T1047337" s="19"/>
      <c r="U1047337" s="19"/>
      <c r="V1047337" s="19"/>
      <c r="W1047337" s="19"/>
      <c r="X1047337" s="19"/>
      <c r="Y1047337" s="19"/>
      <c r="Z1047337" s="19"/>
    </row>
    <row r="1047338" s="9" customFormat="true" spans="1:26">
      <c r="A1047338" s="18"/>
      <c r="C1047338" s="16"/>
      <c r="D1047338" s="17"/>
      <c r="E1047338" s="16"/>
      <c r="O1047338" s="18"/>
      <c r="P1047338" s="18"/>
      <c r="Q1047338" s="18"/>
      <c r="S1047338" s="17"/>
      <c r="T1047338" s="19"/>
      <c r="U1047338" s="19"/>
      <c r="V1047338" s="19"/>
      <c r="W1047338" s="19"/>
      <c r="X1047338" s="19"/>
      <c r="Y1047338" s="19"/>
      <c r="Z1047338" s="19"/>
    </row>
    <row r="1047339" s="9" customFormat="true" spans="1:26">
      <c r="A1047339" s="18"/>
      <c r="C1047339" s="16"/>
      <c r="D1047339" s="17"/>
      <c r="E1047339" s="16"/>
      <c r="O1047339" s="18"/>
      <c r="P1047339" s="18"/>
      <c r="Q1047339" s="18"/>
      <c r="S1047339" s="17"/>
      <c r="T1047339" s="19"/>
      <c r="U1047339" s="19"/>
      <c r="V1047339" s="19"/>
      <c r="W1047339" s="19"/>
      <c r="X1047339" s="19"/>
      <c r="Y1047339" s="19"/>
      <c r="Z1047339" s="19"/>
    </row>
    <row r="1047340" s="9" customFormat="true" spans="1:26">
      <c r="A1047340" s="18"/>
      <c r="C1047340" s="16"/>
      <c r="D1047340" s="17"/>
      <c r="E1047340" s="16"/>
      <c r="O1047340" s="18"/>
      <c r="P1047340" s="18"/>
      <c r="Q1047340" s="18"/>
      <c r="S1047340" s="17"/>
      <c r="T1047340" s="19"/>
      <c r="U1047340" s="19"/>
      <c r="V1047340" s="19"/>
      <c r="W1047340" s="19"/>
      <c r="X1047340" s="19"/>
      <c r="Y1047340" s="19"/>
      <c r="Z1047340" s="19"/>
    </row>
    <row r="1047341" s="9" customFormat="true" spans="1:26">
      <c r="A1047341" s="18"/>
      <c r="C1047341" s="16"/>
      <c r="D1047341" s="17"/>
      <c r="E1047341" s="16"/>
      <c r="O1047341" s="18"/>
      <c r="P1047341" s="18"/>
      <c r="Q1047341" s="18"/>
      <c r="S1047341" s="17"/>
      <c r="T1047341" s="19"/>
      <c r="U1047341" s="19"/>
      <c r="V1047341" s="19"/>
      <c r="W1047341" s="19"/>
      <c r="X1047341" s="19"/>
      <c r="Y1047341" s="19"/>
      <c r="Z1047341" s="19"/>
    </row>
    <row r="1047342" s="9" customFormat="true" spans="1:26">
      <c r="A1047342" s="18"/>
      <c r="C1047342" s="16"/>
      <c r="D1047342" s="17"/>
      <c r="E1047342" s="16"/>
      <c r="O1047342" s="18"/>
      <c r="P1047342" s="18"/>
      <c r="Q1047342" s="18"/>
      <c r="S1047342" s="17"/>
      <c r="T1047342" s="19"/>
      <c r="U1047342" s="19"/>
      <c r="V1047342" s="19"/>
      <c r="W1047342" s="19"/>
      <c r="X1047342" s="19"/>
      <c r="Y1047342" s="19"/>
      <c r="Z1047342" s="19"/>
    </row>
    <row r="1047343" s="9" customFormat="true" spans="1:26">
      <c r="A1047343" s="18"/>
      <c r="C1047343" s="16"/>
      <c r="D1047343" s="17"/>
      <c r="E1047343" s="16"/>
      <c r="O1047343" s="18"/>
      <c r="P1047343" s="18"/>
      <c r="Q1047343" s="18"/>
      <c r="S1047343" s="17"/>
      <c r="T1047343" s="19"/>
      <c r="U1047343" s="19"/>
      <c r="V1047343" s="19"/>
      <c r="W1047343" s="19"/>
      <c r="X1047343" s="19"/>
      <c r="Y1047343" s="19"/>
      <c r="Z1047343" s="19"/>
    </row>
    <row r="1047344" s="9" customFormat="true" spans="1:26">
      <c r="A1047344" s="18"/>
      <c r="C1047344" s="16"/>
      <c r="D1047344" s="17"/>
      <c r="E1047344" s="16"/>
      <c r="O1047344" s="18"/>
      <c r="P1047344" s="18"/>
      <c r="Q1047344" s="18"/>
      <c r="S1047344" s="17"/>
      <c r="T1047344" s="19"/>
      <c r="U1047344" s="19"/>
      <c r="V1047344" s="19"/>
      <c r="W1047344" s="19"/>
      <c r="X1047344" s="19"/>
      <c r="Y1047344" s="19"/>
      <c r="Z1047344" s="19"/>
    </row>
    <row r="1047345" s="9" customFormat="true" spans="1:26">
      <c r="A1047345" s="18"/>
      <c r="C1047345" s="16"/>
      <c r="D1047345" s="17"/>
      <c r="E1047345" s="16"/>
      <c r="O1047345" s="18"/>
      <c r="P1047345" s="18"/>
      <c r="Q1047345" s="18"/>
      <c r="S1047345" s="17"/>
      <c r="T1047345" s="19"/>
      <c r="U1047345" s="19"/>
      <c r="V1047345" s="19"/>
      <c r="W1047345" s="19"/>
      <c r="X1047345" s="19"/>
      <c r="Y1047345" s="19"/>
      <c r="Z1047345" s="19"/>
    </row>
    <row r="1047346" s="9" customFormat="true" spans="1:26">
      <c r="A1047346" s="18"/>
      <c r="C1047346" s="16"/>
      <c r="D1047346" s="17"/>
      <c r="E1047346" s="16"/>
      <c r="O1047346" s="18"/>
      <c r="P1047346" s="18"/>
      <c r="Q1047346" s="18"/>
      <c r="S1047346" s="17"/>
      <c r="T1047346" s="19"/>
      <c r="U1047346" s="19"/>
      <c r="V1047346" s="19"/>
      <c r="W1047346" s="19"/>
      <c r="X1047346" s="19"/>
      <c r="Y1047346" s="19"/>
      <c r="Z1047346" s="19"/>
    </row>
    <row r="1047347" s="9" customFormat="true" spans="1:26">
      <c r="A1047347" s="18"/>
      <c r="C1047347" s="16"/>
      <c r="D1047347" s="17"/>
      <c r="E1047347" s="16"/>
      <c r="O1047347" s="18"/>
      <c r="P1047347" s="18"/>
      <c r="Q1047347" s="18"/>
      <c r="S1047347" s="17"/>
      <c r="T1047347" s="19"/>
      <c r="U1047347" s="19"/>
      <c r="V1047347" s="19"/>
      <c r="W1047347" s="19"/>
      <c r="X1047347" s="19"/>
      <c r="Y1047347" s="19"/>
      <c r="Z1047347" s="19"/>
    </row>
    <row r="1047348" s="9" customFormat="true" spans="1:26">
      <c r="A1047348" s="18"/>
      <c r="C1047348" s="16"/>
      <c r="D1047348" s="17"/>
      <c r="E1047348" s="16"/>
      <c r="O1047348" s="18"/>
      <c r="P1047348" s="18"/>
      <c r="Q1047348" s="18"/>
      <c r="S1047348" s="17"/>
      <c r="T1047348" s="19"/>
      <c r="U1047348" s="19"/>
      <c r="V1047348" s="19"/>
      <c r="W1047348" s="19"/>
      <c r="X1047348" s="19"/>
      <c r="Y1047348" s="19"/>
      <c r="Z1047348" s="19"/>
    </row>
    <row r="1047349" s="9" customFormat="true" spans="1:26">
      <c r="A1047349" s="18"/>
      <c r="C1047349" s="16"/>
      <c r="D1047349" s="17"/>
      <c r="E1047349" s="16"/>
      <c r="O1047349" s="18"/>
      <c r="P1047349" s="18"/>
      <c r="Q1047349" s="18"/>
      <c r="S1047349" s="17"/>
      <c r="T1047349" s="19"/>
      <c r="U1047349" s="19"/>
      <c r="V1047349" s="19"/>
      <c r="W1047349" s="19"/>
      <c r="X1047349" s="19"/>
      <c r="Y1047349" s="19"/>
      <c r="Z1047349" s="19"/>
    </row>
    <row r="1047350" s="9" customFormat="true" spans="1:26">
      <c r="A1047350" s="18"/>
      <c r="C1047350" s="16"/>
      <c r="D1047350" s="17"/>
      <c r="E1047350" s="16"/>
      <c r="O1047350" s="18"/>
      <c r="P1047350" s="18"/>
      <c r="Q1047350" s="18"/>
      <c r="S1047350" s="17"/>
      <c r="T1047350" s="19"/>
      <c r="U1047350" s="19"/>
      <c r="V1047350" s="19"/>
      <c r="W1047350" s="19"/>
      <c r="X1047350" s="19"/>
      <c r="Y1047350" s="19"/>
      <c r="Z1047350" s="19"/>
    </row>
    <row r="1047351" s="9" customFormat="true" spans="1:26">
      <c r="A1047351" s="18"/>
      <c r="C1047351" s="16"/>
      <c r="D1047351" s="17"/>
      <c r="E1047351" s="16"/>
      <c r="O1047351" s="18"/>
      <c r="P1047351" s="18"/>
      <c r="Q1047351" s="18"/>
      <c r="S1047351" s="17"/>
      <c r="T1047351" s="19"/>
      <c r="U1047351" s="19"/>
      <c r="V1047351" s="19"/>
      <c r="W1047351" s="19"/>
      <c r="X1047351" s="19"/>
      <c r="Y1047351" s="19"/>
      <c r="Z1047351" s="19"/>
    </row>
    <row r="1047352" s="9" customFormat="true" spans="1:26">
      <c r="A1047352" s="18"/>
      <c r="C1047352" s="16"/>
      <c r="D1047352" s="17"/>
      <c r="E1047352" s="16"/>
      <c r="O1047352" s="18"/>
      <c r="P1047352" s="18"/>
      <c r="Q1047352" s="18"/>
      <c r="S1047352" s="17"/>
      <c r="T1047352" s="19"/>
      <c r="U1047352" s="19"/>
      <c r="V1047352" s="19"/>
      <c r="W1047352" s="19"/>
      <c r="X1047352" s="19"/>
      <c r="Y1047352" s="19"/>
      <c r="Z1047352" s="19"/>
    </row>
    <row r="1047353" s="9" customFormat="true" spans="1:26">
      <c r="A1047353" s="18"/>
      <c r="C1047353" s="16"/>
      <c r="D1047353" s="17"/>
      <c r="E1047353" s="16"/>
      <c r="O1047353" s="18"/>
      <c r="P1047353" s="18"/>
      <c r="Q1047353" s="18"/>
      <c r="S1047353" s="17"/>
      <c r="T1047353" s="19"/>
      <c r="U1047353" s="19"/>
      <c r="V1047353" s="19"/>
      <c r="W1047353" s="19"/>
      <c r="X1047353" s="19"/>
      <c r="Y1047353" s="19"/>
      <c r="Z1047353" s="19"/>
    </row>
    <row r="1047354" s="9" customFormat="true" spans="1:26">
      <c r="A1047354" s="18"/>
      <c r="C1047354" s="16"/>
      <c r="D1047354" s="17"/>
      <c r="E1047354" s="16"/>
      <c r="O1047354" s="18"/>
      <c r="P1047354" s="18"/>
      <c r="Q1047354" s="18"/>
      <c r="S1047354" s="17"/>
      <c r="T1047354" s="19"/>
      <c r="U1047354" s="19"/>
      <c r="V1047354" s="19"/>
      <c r="W1047354" s="19"/>
      <c r="X1047354" s="19"/>
      <c r="Y1047354" s="19"/>
      <c r="Z1047354" s="19"/>
    </row>
    <row r="1047355" s="9" customFormat="true" spans="1:26">
      <c r="A1047355" s="18"/>
      <c r="C1047355" s="16"/>
      <c r="D1047355" s="17"/>
      <c r="E1047355" s="16"/>
      <c r="O1047355" s="18"/>
      <c r="P1047355" s="18"/>
      <c r="Q1047355" s="18"/>
      <c r="S1047355" s="17"/>
      <c r="T1047355" s="19"/>
      <c r="U1047355" s="19"/>
      <c r="V1047355" s="19"/>
      <c r="W1047355" s="19"/>
      <c r="X1047355" s="19"/>
      <c r="Y1047355" s="19"/>
      <c r="Z1047355" s="19"/>
    </row>
    <row r="1047356" s="9" customFormat="true" spans="1:26">
      <c r="A1047356" s="18"/>
      <c r="C1047356" s="16"/>
      <c r="D1047356" s="17"/>
      <c r="E1047356" s="16"/>
      <c r="O1047356" s="18"/>
      <c r="P1047356" s="18"/>
      <c r="Q1047356" s="18"/>
      <c r="S1047356" s="17"/>
      <c r="T1047356" s="19"/>
      <c r="U1047356" s="19"/>
      <c r="V1047356" s="19"/>
      <c r="W1047356" s="19"/>
      <c r="X1047356" s="19"/>
      <c r="Y1047356" s="19"/>
      <c r="Z1047356" s="19"/>
    </row>
    <row r="1047357" s="9" customFormat="true" spans="1:26">
      <c r="A1047357" s="18"/>
      <c r="C1047357" s="16"/>
      <c r="D1047357" s="17"/>
      <c r="E1047357" s="16"/>
      <c r="O1047357" s="18"/>
      <c r="P1047357" s="18"/>
      <c r="Q1047357" s="18"/>
      <c r="S1047357" s="17"/>
      <c r="T1047357" s="19"/>
      <c r="U1047357" s="19"/>
      <c r="V1047357" s="19"/>
      <c r="W1047357" s="19"/>
      <c r="X1047357" s="19"/>
      <c r="Y1047357" s="19"/>
      <c r="Z1047357" s="19"/>
    </row>
    <row r="1047358" s="9" customFormat="true" spans="1:26">
      <c r="A1047358" s="18"/>
      <c r="C1047358" s="16"/>
      <c r="D1047358" s="17"/>
      <c r="E1047358" s="16"/>
      <c r="O1047358" s="18"/>
      <c r="P1047358" s="18"/>
      <c r="Q1047358" s="18"/>
      <c r="S1047358" s="17"/>
      <c r="T1047358" s="19"/>
      <c r="U1047358" s="19"/>
      <c r="V1047358" s="19"/>
      <c r="W1047358" s="19"/>
      <c r="X1047358" s="19"/>
      <c r="Y1047358" s="19"/>
      <c r="Z1047358" s="19"/>
    </row>
    <row r="1047359" s="9" customFormat="true" spans="1:26">
      <c r="A1047359" s="18"/>
      <c r="C1047359" s="16"/>
      <c r="D1047359" s="17"/>
      <c r="E1047359" s="16"/>
      <c r="O1047359" s="18"/>
      <c r="P1047359" s="18"/>
      <c r="Q1047359" s="18"/>
      <c r="S1047359" s="17"/>
      <c r="T1047359" s="19"/>
      <c r="U1047359" s="19"/>
      <c r="V1047359" s="19"/>
      <c r="W1047359" s="19"/>
      <c r="X1047359" s="19"/>
      <c r="Y1047359" s="19"/>
      <c r="Z1047359" s="19"/>
    </row>
    <row r="1047360" s="9" customFormat="true" spans="1:26">
      <c r="A1047360" s="18"/>
      <c r="C1047360" s="16"/>
      <c r="D1047360" s="17"/>
      <c r="E1047360" s="16"/>
      <c r="O1047360" s="18"/>
      <c r="P1047360" s="18"/>
      <c r="Q1047360" s="18"/>
      <c r="S1047360" s="17"/>
      <c r="T1047360" s="19"/>
      <c r="U1047360" s="19"/>
      <c r="V1047360" s="19"/>
      <c r="W1047360" s="19"/>
      <c r="X1047360" s="19"/>
      <c r="Y1047360" s="19"/>
      <c r="Z1047360" s="19"/>
    </row>
    <row r="1047361" s="9" customFormat="true" spans="1:26">
      <c r="A1047361" s="18"/>
      <c r="C1047361" s="16"/>
      <c r="D1047361" s="17"/>
      <c r="E1047361" s="16"/>
      <c r="O1047361" s="18"/>
      <c r="P1047361" s="18"/>
      <c r="Q1047361" s="18"/>
      <c r="S1047361" s="17"/>
      <c r="T1047361" s="19"/>
      <c r="U1047361" s="19"/>
      <c r="V1047361" s="19"/>
      <c r="W1047361" s="19"/>
      <c r="X1047361" s="19"/>
      <c r="Y1047361" s="19"/>
      <c r="Z1047361" s="19"/>
    </row>
    <row r="1047362" s="9" customFormat="true" spans="1:26">
      <c r="A1047362" s="18"/>
      <c r="C1047362" s="16"/>
      <c r="D1047362" s="17"/>
      <c r="E1047362" s="16"/>
      <c r="O1047362" s="18"/>
      <c r="P1047362" s="18"/>
      <c r="Q1047362" s="18"/>
      <c r="S1047362" s="17"/>
      <c r="T1047362" s="19"/>
      <c r="U1047362" s="19"/>
      <c r="V1047362" s="19"/>
      <c r="W1047362" s="19"/>
      <c r="X1047362" s="19"/>
      <c r="Y1047362" s="19"/>
      <c r="Z1047362" s="19"/>
    </row>
    <row r="1047363" s="9" customFormat="true" spans="1:26">
      <c r="A1047363" s="18"/>
      <c r="C1047363" s="16"/>
      <c r="D1047363" s="17"/>
      <c r="E1047363" s="16"/>
      <c r="O1047363" s="18"/>
      <c r="P1047363" s="18"/>
      <c r="Q1047363" s="18"/>
      <c r="S1047363" s="17"/>
      <c r="T1047363" s="19"/>
      <c r="U1047363" s="19"/>
      <c r="V1047363" s="19"/>
      <c r="W1047363" s="19"/>
      <c r="X1047363" s="19"/>
      <c r="Y1047363" s="19"/>
      <c r="Z1047363" s="19"/>
    </row>
    <row r="1047364" s="9" customFormat="true" spans="1:26">
      <c r="A1047364" s="18"/>
      <c r="C1047364" s="16"/>
      <c r="D1047364" s="17"/>
      <c r="E1047364" s="16"/>
      <c r="O1047364" s="18"/>
      <c r="P1047364" s="18"/>
      <c r="Q1047364" s="18"/>
      <c r="S1047364" s="17"/>
      <c r="T1047364" s="19"/>
      <c r="U1047364" s="19"/>
      <c r="V1047364" s="19"/>
      <c r="W1047364" s="19"/>
      <c r="X1047364" s="19"/>
      <c r="Y1047364" s="19"/>
      <c r="Z1047364" s="19"/>
    </row>
    <row r="1047365" s="9" customFormat="true" spans="1:26">
      <c r="A1047365" s="18"/>
      <c r="C1047365" s="16"/>
      <c r="D1047365" s="17"/>
      <c r="E1047365" s="16"/>
      <c r="O1047365" s="18"/>
      <c r="P1047365" s="18"/>
      <c r="Q1047365" s="18"/>
      <c r="S1047365" s="17"/>
      <c r="T1047365" s="19"/>
      <c r="U1047365" s="19"/>
      <c r="V1047365" s="19"/>
      <c r="W1047365" s="19"/>
      <c r="X1047365" s="19"/>
      <c r="Y1047365" s="19"/>
      <c r="Z1047365" s="19"/>
    </row>
    <row r="1047366" s="9" customFormat="true" spans="1:26">
      <c r="A1047366" s="18"/>
      <c r="C1047366" s="16"/>
      <c r="D1047366" s="17"/>
      <c r="E1047366" s="16"/>
      <c r="O1047366" s="18"/>
      <c r="P1047366" s="18"/>
      <c r="Q1047366" s="18"/>
      <c r="S1047366" s="17"/>
      <c r="T1047366" s="19"/>
      <c r="U1047366" s="19"/>
      <c r="V1047366" s="19"/>
      <c r="W1047366" s="19"/>
      <c r="X1047366" s="19"/>
      <c r="Y1047366" s="19"/>
      <c r="Z1047366" s="19"/>
    </row>
    <row r="1047367" s="9" customFormat="true" spans="1:26">
      <c r="A1047367" s="18"/>
      <c r="C1047367" s="16"/>
      <c r="D1047367" s="17"/>
      <c r="E1047367" s="16"/>
      <c r="O1047367" s="18"/>
      <c r="P1047367" s="18"/>
      <c r="Q1047367" s="18"/>
      <c r="S1047367" s="17"/>
      <c r="T1047367" s="19"/>
      <c r="U1047367" s="19"/>
      <c r="V1047367" s="19"/>
      <c r="W1047367" s="19"/>
      <c r="X1047367" s="19"/>
      <c r="Y1047367" s="19"/>
      <c r="Z1047367" s="19"/>
    </row>
    <row r="1047368" s="9" customFormat="true" spans="1:26">
      <c r="A1047368" s="18"/>
      <c r="C1047368" s="16"/>
      <c r="D1047368" s="17"/>
      <c r="E1047368" s="16"/>
      <c r="O1047368" s="18"/>
      <c r="P1047368" s="18"/>
      <c r="Q1047368" s="18"/>
      <c r="S1047368" s="17"/>
      <c r="T1047368" s="19"/>
      <c r="U1047368" s="19"/>
      <c r="V1047368" s="19"/>
      <c r="W1047368" s="19"/>
      <c r="X1047368" s="19"/>
      <c r="Y1047368" s="19"/>
      <c r="Z1047368" s="19"/>
    </row>
    <row r="1047369" s="9" customFormat="true" spans="1:26">
      <c r="A1047369" s="18"/>
      <c r="C1047369" s="16"/>
      <c r="D1047369" s="17"/>
      <c r="E1047369" s="16"/>
      <c r="O1047369" s="18"/>
      <c r="P1047369" s="18"/>
      <c r="Q1047369" s="18"/>
      <c r="S1047369" s="17"/>
      <c r="T1047369" s="19"/>
      <c r="U1047369" s="19"/>
      <c r="V1047369" s="19"/>
      <c r="W1047369" s="19"/>
      <c r="X1047369" s="19"/>
      <c r="Y1047369" s="19"/>
      <c r="Z1047369" s="19"/>
    </row>
    <row r="1047370" s="9" customFormat="true" spans="1:26">
      <c r="A1047370" s="18"/>
      <c r="C1047370" s="16"/>
      <c r="D1047370" s="17"/>
      <c r="E1047370" s="16"/>
      <c r="O1047370" s="18"/>
      <c r="P1047370" s="18"/>
      <c r="Q1047370" s="18"/>
      <c r="S1047370" s="17"/>
      <c r="T1047370" s="19"/>
      <c r="U1047370" s="19"/>
      <c r="V1047370" s="19"/>
      <c r="W1047370" s="19"/>
      <c r="X1047370" s="19"/>
      <c r="Y1047370" s="19"/>
      <c r="Z1047370" s="19"/>
    </row>
    <row r="1047371" s="9" customFormat="true" spans="1:26">
      <c r="A1047371" s="18"/>
      <c r="C1047371" s="16"/>
      <c r="D1047371" s="17"/>
      <c r="E1047371" s="16"/>
      <c r="O1047371" s="18"/>
      <c r="P1047371" s="18"/>
      <c r="Q1047371" s="18"/>
      <c r="S1047371" s="17"/>
      <c r="T1047371" s="19"/>
      <c r="U1047371" s="19"/>
      <c r="V1047371" s="19"/>
      <c r="W1047371" s="19"/>
      <c r="X1047371" s="19"/>
      <c r="Y1047371" s="19"/>
      <c r="Z1047371" s="19"/>
    </row>
    <row r="1047372" s="9" customFormat="true" spans="1:26">
      <c r="A1047372" s="18"/>
      <c r="C1047372" s="16"/>
      <c r="D1047372" s="17"/>
      <c r="E1047372" s="16"/>
      <c r="O1047372" s="18"/>
      <c r="P1047372" s="18"/>
      <c r="Q1047372" s="18"/>
      <c r="S1047372" s="17"/>
      <c r="T1047372" s="19"/>
      <c r="U1047372" s="19"/>
      <c r="V1047372" s="19"/>
      <c r="W1047372" s="19"/>
      <c r="X1047372" s="19"/>
      <c r="Y1047372" s="19"/>
      <c r="Z1047372" s="19"/>
    </row>
    <row r="1047373" s="9" customFormat="true" spans="1:26">
      <c r="A1047373" s="18"/>
      <c r="C1047373" s="16"/>
      <c r="D1047373" s="17"/>
      <c r="E1047373" s="16"/>
      <c r="O1047373" s="18"/>
      <c r="P1047373" s="18"/>
      <c r="Q1047373" s="18"/>
      <c r="S1047373" s="17"/>
      <c r="T1047373" s="19"/>
      <c r="U1047373" s="19"/>
      <c r="V1047373" s="19"/>
      <c r="W1047373" s="19"/>
      <c r="X1047373" s="19"/>
      <c r="Y1047373" s="19"/>
      <c r="Z1047373" s="19"/>
    </row>
    <row r="1047374" s="9" customFormat="true" spans="1:26">
      <c r="A1047374" s="18"/>
      <c r="C1047374" s="16"/>
      <c r="D1047374" s="17"/>
      <c r="E1047374" s="16"/>
      <c r="O1047374" s="18"/>
      <c r="P1047374" s="18"/>
      <c r="Q1047374" s="18"/>
      <c r="S1047374" s="17"/>
      <c r="T1047374" s="19"/>
      <c r="U1047374" s="19"/>
      <c r="V1047374" s="19"/>
      <c r="W1047374" s="19"/>
      <c r="X1047374" s="19"/>
      <c r="Y1047374" s="19"/>
      <c r="Z1047374" s="19"/>
    </row>
    <row r="1047375" s="9" customFormat="true" spans="1:26">
      <c r="A1047375" s="18"/>
      <c r="C1047375" s="16"/>
      <c r="D1047375" s="17"/>
      <c r="E1047375" s="16"/>
      <c r="O1047375" s="18"/>
      <c r="P1047375" s="18"/>
      <c r="Q1047375" s="18"/>
      <c r="S1047375" s="17"/>
      <c r="T1047375" s="19"/>
      <c r="U1047375" s="19"/>
      <c r="V1047375" s="19"/>
      <c r="W1047375" s="19"/>
      <c r="X1047375" s="19"/>
      <c r="Y1047375" s="19"/>
      <c r="Z1047375" s="19"/>
    </row>
    <row r="1047376" s="9" customFormat="true" spans="1:26">
      <c r="A1047376" s="18"/>
      <c r="C1047376" s="16"/>
      <c r="D1047376" s="17"/>
      <c r="E1047376" s="16"/>
      <c r="O1047376" s="18"/>
      <c r="P1047376" s="18"/>
      <c r="Q1047376" s="18"/>
      <c r="S1047376" s="17"/>
      <c r="T1047376" s="19"/>
      <c r="U1047376" s="19"/>
      <c r="V1047376" s="19"/>
      <c r="W1047376" s="19"/>
      <c r="X1047376" s="19"/>
      <c r="Y1047376" s="19"/>
      <c r="Z1047376" s="19"/>
    </row>
    <row r="1047377" s="9" customFormat="true" spans="1:26">
      <c r="A1047377" s="18"/>
      <c r="C1047377" s="16"/>
      <c r="D1047377" s="17"/>
      <c r="E1047377" s="16"/>
      <c r="O1047377" s="18"/>
      <c r="P1047377" s="18"/>
      <c r="Q1047377" s="18"/>
      <c r="S1047377" s="17"/>
      <c r="T1047377" s="19"/>
      <c r="U1047377" s="19"/>
      <c r="V1047377" s="19"/>
      <c r="W1047377" s="19"/>
      <c r="X1047377" s="19"/>
      <c r="Y1047377" s="19"/>
      <c r="Z1047377" s="19"/>
    </row>
    <row r="1047378" s="9" customFormat="true" spans="1:26">
      <c r="A1047378" s="18"/>
      <c r="C1047378" s="16"/>
      <c r="D1047378" s="17"/>
      <c r="E1047378" s="16"/>
      <c r="O1047378" s="18"/>
      <c r="P1047378" s="18"/>
      <c r="Q1047378" s="18"/>
      <c r="S1047378" s="17"/>
      <c r="T1047378" s="19"/>
      <c r="U1047378" s="19"/>
      <c r="V1047378" s="19"/>
      <c r="W1047378" s="19"/>
      <c r="X1047378" s="19"/>
      <c r="Y1047378" s="19"/>
      <c r="Z1047378" s="19"/>
    </row>
    <row r="1047379" s="9" customFormat="true" spans="1:26">
      <c r="A1047379" s="18"/>
      <c r="C1047379" s="16"/>
      <c r="D1047379" s="17"/>
      <c r="E1047379" s="16"/>
      <c r="O1047379" s="18"/>
      <c r="P1047379" s="18"/>
      <c r="Q1047379" s="18"/>
      <c r="S1047379" s="17"/>
      <c r="T1047379" s="19"/>
      <c r="U1047379" s="19"/>
      <c r="V1047379" s="19"/>
      <c r="W1047379" s="19"/>
      <c r="X1047379" s="19"/>
      <c r="Y1047379" s="19"/>
      <c r="Z1047379" s="19"/>
    </row>
    <row r="1047380" s="9" customFormat="true" spans="1:26">
      <c r="A1047380" s="18"/>
      <c r="C1047380" s="16"/>
      <c r="D1047380" s="17"/>
      <c r="E1047380" s="16"/>
      <c r="O1047380" s="18"/>
      <c r="P1047380" s="18"/>
      <c r="Q1047380" s="18"/>
      <c r="S1047380" s="17"/>
      <c r="T1047380" s="19"/>
      <c r="U1047380" s="19"/>
      <c r="V1047380" s="19"/>
      <c r="W1047380" s="19"/>
      <c r="X1047380" s="19"/>
      <c r="Y1047380" s="19"/>
      <c r="Z1047380" s="19"/>
    </row>
    <row r="1047381" s="9" customFormat="true" spans="1:26">
      <c r="A1047381" s="18"/>
      <c r="C1047381" s="16"/>
      <c r="D1047381" s="17"/>
      <c r="E1047381" s="16"/>
      <c r="O1047381" s="18"/>
      <c r="P1047381" s="18"/>
      <c r="Q1047381" s="18"/>
      <c r="S1047381" s="17"/>
      <c r="T1047381" s="19"/>
      <c r="U1047381" s="19"/>
      <c r="V1047381" s="19"/>
      <c r="W1047381" s="19"/>
      <c r="X1047381" s="19"/>
      <c r="Y1047381" s="19"/>
      <c r="Z1047381" s="19"/>
    </row>
    <row r="1047382" s="9" customFormat="true" spans="1:26">
      <c r="A1047382" s="18"/>
      <c r="C1047382" s="16"/>
      <c r="D1047382" s="17"/>
      <c r="E1047382" s="16"/>
      <c r="O1047382" s="18"/>
      <c r="P1047382" s="18"/>
      <c r="Q1047382" s="18"/>
      <c r="S1047382" s="17"/>
      <c r="T1047382" s="19"/>
      <c r="U1047382" s="19"/>
      <c r="V1047382" s="19"/>
      <c r="W1047382" s="19"/>
      <c r="X1047382" s="19"/>
      <c r="Y1047382" s="19"/>
      <c r="Z1047382" s="19"/>
    </row>
    <row r="1047383" s="9" customFormat="true" spans="1:26">
      <c r="A1047383" s="18"/>
      <c r="C1047383" s="16"/>
      <c r="D1047383" s="17"/>
      <c r="E1047383" s="16"/>
      <c r="O1047383" s="18"/>
      <c r="P1047383" s="18"/>
      <c r="Q1047383" s="18"/>
      <c r="S1047383" s="17"/>
      <c r="T1047383" s="19"/>
      <c r="U1047383" s="19"/>
      <c r="V1047383" s="19"/>
      <c r="W1047383" s="19"/>
      <c r="X1047383" s="19"/>
      <c r="Y1047383" s="19"/>
      <c r="Z1047383" s="19"/>
    </row>
    <row r="1047384" s="9" customFormat="true" spans="1:26">
      <c r="A1047384" s="18"/>
      <c r="C1047384" s="16"/>
      <c r="D1047384" s="17"/>
      <c r="E1047384" s="16"/>
      <c r="O1047384" s="18"/>
      <c r="P1047384" s="18"/>
      <c r="Q1047384" s="18"/>
      <c r="S1047384" s="17"/>
      <c r="T1047384" s="19"/>
      <c r="U1047384" s="19"/>
      <c r="V1047384" s="19"/>
      <c r="W1047384" s="19"/>
      <c r="X1047384" s="19"/>
      <c r="Y1047384" s="19"/>
      <c r="Z1047384" s="19"/>
    </row>
    <row r="1047385" s="9" customFormat="true" spans="1:26">
      <c r="A1047385" s="18"/>
      <c r="C1047385" s="16"/>
      <c r="D1047385" s="17"/>
      <c r="E1047385" s="16"/>
      <c r="O1047385" s="18"/>
      <c r="P1047385" s="18"/>
      <c r="Q1047385" s="18"/>
      <c r="S1047385" s="17"/>
      <c r="T1047385" s="19"/>
      <c r="U1047385" s="19"/>
      <c r="V1047385" s="19"/>
      <c r="W1047385" s="19"/>
      <c r="X1047385" s="19"/>
      <c r="Y1047385" s="19"/>
      <c r="Z1047385" s="19"/>
    </row>
    <row r="1047386" s="9" customFormat="true" spans="1:26">
      <c r="A1047386" s="18"/>
      <c r="C1047386" s="16"/>
      <c r="D1047386" s="17"/>
      <c r="E1047386" s="16"/>
      <c r="O1047386" s="18"/>
      <c r="P1047386" s="18"/>
      <c r="Q1047386" s="18"/>
      <c r="S1047386" s="17"/>
      <c r="T1047386" s="19"/>
      <c r="U1047386" s="19"/>
      <c r="V1047386" s="19"/>
      <c r="W1047386" s="19"/>
      <c r="X1047386" s="19"/>
      <c r="Y1047386" s="19"/>
      <c r="Z1047386" s="19"/>
    </row>
    <row r="1047387" s="9" customFormat="true" spans="1:26">
      <c r="A1047387" s="18"/>
      <c r="C1047387" s="16"/>
      <c r="D1047387" s="17"/>
      <c r="E1047387" s="16"/>
      <c r="O1047387" s="18"/>
      <c r="P1047387" s="18"/>
      <c r="Q1047387" s="18"/>
      <c r="S1047387" s="17"/>
      <c r="T1047387" s="19"/>
      <c r="U1047387" s="19"/>
      <c r="V1047387" s="19"/>
      <c r="W1047387" s="19"/>
      <c r="X1047387" s="19"/>
      <c r="Y1047387" s="19"/>
      <c r="Z1047387" s="19"/>
    </row>
    <row r="1047388" s="9" customFormat="true" spans="1:26">
      <c r="A1047388" s="18"/>
      <c r="C1047388" s="16"/>
      <c r="D1047388" s="17"/>
      <c r="E1047388" s="16"/>
      <c r="O1047388" s="18"/>
      <c r="P1047388" s="18"/>
      <c r="Q1047388" s="18"/>
      <c r="S1047388" s="17"/>
      <c r="T1047388" s="19"/>
      <c r="U1047388" s="19"/>
      <c r="V1047388" s="19"/>
      <c r="W1047388" s="19"/>
      <c r="X1047388" s="19"/>
      <c r="Y1047388" s="19"/>
      <c r="Z1047388" s="19"/>
    </row>
    <row r="1047389" s="9" customFormat="true" spans="1:26">
      <c r="A1047389" s="18"/>
      <c r="C1047389" s="16"/>
      <c r="D1047389" s="17"/>
      <c r="E1047389" s="16"/>
      <c r="O1047389" s="18"/>
      <c r="P1047389" s="18"/>
      <c r="Q1047389" s="18"/>
      <c r="S1047389" s="17"/>
      <c r="T1047389" s="19"/>
      <c r="U1047389" s="19"/>
      <c r="V1047389" s="19"/>
      <c r="W1047389" s="19"/>
      <c r="X1047389" s="19"/>
      <c r="Y1047389" s="19"/>
      <c r="Z1047389" s="19"/>
    </row>
    <row r="1047390" s="9" customFormat="true" spans="1:26">
      <c r="A1047390" s="18"/>
      <c r="C1047390" s="16"/>
      <c r="D1047390" s="17"/>
      <c r="E1047390" s="16"/>
      <c r="O1047390" s="18"/>
      <c r="P1047390" s="18"/>
      <c r="Q1047390" s="18"/>
      <c r="S1047390" s="17"/>
      <c r="T1047390" s="19"/>
      <c r="U1047390" s="19"/>
      <c r="V1047390" s="19"/>
      <c r="W1047390" s="19"/>
      <c r="X1047390" s="19"/>
      <c r="Y1047390" s="19"/>
      <c r="Z1047390" s="19"/>
    </row>
    <row r="1047391" s="9" customFormat="true" spans="1:26">
      <c r="A1047391" s="18"/>
      <c r="C1047391" s="16"/>
      <c r="D1047391" s="17"/>
      <c r="E1047391" s="16"/>
      <c r="O1047391" s="18"/>
      <c r="P1047391" s="18"/>
      <c r="Q1047391" s="18"/>
      <c r="S1047391" s="17"/>
      <c r="T1047391" s="19"/>
      <c r="U1047391" s="19"/>
      <c r="V1047391" s="19"/>
      <c r="W1047391" s="19"/>
      <c r="X1047391" s="19"/>
      <c r="Y1047391" s="19"/>
      <c r="Z1047391" s="19"/>
    </row>
    <row r="1047392" s="9" customFormat="true" spans="1:26">
      <c r="A1047392" s="18"/>
      <c r="C1047392" s="16"/>
      <c r="D1047392" s="17"/>
      <c r="E1047392" s="16"/>
      <c r="O1047392" s="18"/>
      <c r="P1047392" s="18"/>
      <c r="Q1047392" s="18"/>
      <c r="S1047392" s="17"/>
      <c r="T1047392" s="19"/>
      <c r="U1047392" s="19"/>
      <c r="V1047392" s="19"/>
      <c r="W1047392" s="19"/>
      <c r="X1047392" s="19"/>
      <c r="Y1047392" s="19"/>
      <c r="Z1047392" s="19"/>
    </row>
    <row r="1047393" s="9" customFormat="true" spans="1:26">
      <c r="A1047393" s="18"/>
      <c r="C1047393" s="16"/>
      <c r="D1047393" s="17"/>
      <c r="E1047393" s="16"/>
      <c r="O1047393" s="18"/>
      <c r="P1047393" s="18"/>
      <c r="Q1047393" s="18"/>
      <c r="S1047393" s="17"/>
      <c r="T1047393" s="19"/>
      <c r="U1047393" s="19"/>
      <c r="V1047393" s="19"/>
      <c r="W1047393" s="19"/>
      <c r="X1047393" s="19"/>
      <c r="Y1047393" s="19"/>
      <c r="Z1047393" s="19"/>
    </row>
    <row r="1047394" s="9" customFormat="true" spans="1:26">
      <c r="A1047394" s="18"/>
      <c r="C1047394" s="16"/>
      <c r="D1047394" s="17"/>
      <c r="E1047394" s="16"/>
      <c r="O1047394" s="18"/>
      <c r="P1047394" s="18"/>
      <c r="Q1047394" s="18"/>
      <c r="S1047394" s="17"/>
      <c r="T1047394" s="19"/>
      <c r="U1047394" s="19"/>
      <c r="V1047394" s="19"/>
      <c r="W1047394" s="19"/>
      <c r="X1047394" s="19"/>
      <c r="Y1047394" s="19"/>
      <c r="Z1047394" s="19"/>
    </row>
    <row r="1047395" s="9" customFormat="true" spans="1:26">
      <c r="A1047395" s="18"/>
      <c r="C1047395" s="16"/>
      <c r="D1047395" s="17"/>
      <c r="E1047395" s="16"/>
      <c r="O1047395" s="18"/>
      <c r="P1047395" s="18"/>
      <c r="Q1047395" s="18"/>
      <c r="S1047395" s="17"/>
      <c r="T1047395" s="19"/>
      <c r="U1047395" s="19"/>
      <c r="V1047395" s="19"/>
      <c r="W1047395" s="19"/>
      <c r="X1047395" s="19"/>
      <c r="Y1047395" s="19"/>
      <c r="Z1047395" s="19"/>
    </row>
    <row r="1047396" s="9" customFormat="true" spans="1:26">
      <c r="A1047396" s="18"/>
      <c r="C1047396" s="16"/>
      <c r="D1047396" s="17"/>
      <c r="E1047396" s="16"/>
      <c r="O1047396" s="18"/>
      <c r="P1047396" s="18"/>
      <c r="Q1047396" s="18"/>
      <c r="S1047396" s="17"/>
      <c r="T1047396" s="19"/>
      <c r="U1047396" s="19"/>
      <c r="V1047396" s="19"/>
      <c r="W1047396" s="19"/>
      <c r="X1047396" s="19"/>
      <c r="Y1047396" s="19"/>
      <c r="Z1047396" s="19"/>
    </row>
    <row r="1047397" s="9" customFormat="true" spans="1:26">
      <c r="A1047397" s="18"/>
      <c r="C1047397" s="16"/>
      <c r="D1047397" s="17"/>
      <c r="E1047397" s="16"/>
      <c r="O1047397" s="18"/>
      <c r="P1047397" s="18"/>
      <c r="Q1047397" s="18"/>
      <c r="S1047397" s="17"/>
      <c r="T1047397" s="19"/>
      <c r="U1047397" s="19"/>
      <c r="V1047397" s="19"/>
      <c r="W1047397" s="19"/>
      <c r="X1047397" s="19"/>
      <c r="Y1047397" s="19"/>
      <c r="Z1047397" s="19"/>
    </row>
    <row r="1047398" s="9" customFormat="true" spans="1:26">
      <c r="A1047398" s="18"/>
      <c r="C1047398" s="16"/>
      <c r="D1047398" s="17"/>
      <c r="E1047398" s="16"/>
      <c r="O1047398" s="18"/>
      <c r="P1047398" s="18"/>
      <c r="Q1047398" s="18"/>
      <c r="S1047398" s="17"/>
      <c r="T1047398" s="19"/>
      <c r="U1047398" s="19"/>
      <c r="V1047398" s="19"/>
      <c r="W1047398" s="19"/>
      <c r="X1047398" s="19"/>
      <c r="Y1047398" s="19"/>
      <c r="Z1047398" s="19"/>
    </row>
    <row r="1047399" s="9" customFormat="true" spans="1:26">
      <c r="A1047399" s="18"/>
      <c r="C1047399" s="16"/>
      <c r="D1047399" s="17"/>
      <c r="E1047399" s="16"/>
      <c r="O1047399" s="18"/>
      <c r="P1047399" s="18"/>
      <c r="Q1047399" s="18"/>
      <c r="S1047399" s="17"/>
      <c r="T1047399" s="19"/>
      <c r="U1047399" s="19"/>
      <c r="V1047399" s="19"/>
      <c r="W1047399" s="19"/>
      <c r="X1047399" s="19"/>
      <c r="Y1047399" s="19"/>
      <c r="Z1047399" s="19"/>
    </row>
    <row r="1047400" s="9" customFormat="true" spans="1:26">
      <c r="A1047400" s="18"/>
      <c r="C1047400" s="16"/>
      <c r="D1047400" s="17"/>
      <c r="E1047400" s="16"/>
      <c r="O1047400" s="18"/>
      <c r="P1047400" s="18"/>
      <c r="Q1047400" s="18"/>
      <c r="S1047400" s="17"/>
      <c r="T1047400" s="19"/>
      <c r="U1047400" s="19"/>
      <c r="V1047400" s="19"/>
      <c r="W1047400" s="19"/>
      <c r="X1047400" s="19"/>
      <c r="Y1047400" s="19"/>
      <c r="Z1047400" s="19"/>
    </row>
    <row r="1047401" s="9" customFormat="true" spans="1:26">
      <c r="A1047401" s="18"/>
      <c r="C1047401" s="16"/>
      <c r="D1047401" s="17"/>
      <c r="E1047401" s="16"/>
      <c r="O1047401" s="18"/>
      <c r="P1047401" s="18"/>
      <c r="Q1047401" s="18"/>
      <c r="S1047401" s="17"/>
      <c r="T1047401" s="19"/>
      <c r="U1047401" s="19"/>
      <c r="V1047401" s="19"/>
      <c r="W1047401" s="19"/>
      <c r="X1047401" s="19"/>
      <c r="Y1047401" s="19"/>
      <c r="Z1047401" s="19"/>
    </row>
    <row r="1047402" s="9" customFormat="true" spans="1:26">
      <c r="A1047402" s="18"/>
      <c r="C1047402" s="16"/>
      <c r="D1047402" s="17"/>
      <c r="E1047402" s="16"/>
      <c r="O1047402" s="18"/>
      <c r="P1047402" s="18"/>
      <c r="Q1047402" s="18"/>
      <c r="S1047402" s="17"/>
      <c r="T1047402" s="19"/>
      <c r="U1047402" s="19"/>
      <c r="V1047402" s="19"/>
      <c r="W1047402" s="19"/>
      <c r="X1047402" s="19"/>
      <c r="Y1047402" s="19"/>
      <c r="Z1047402" s="19"/>
    </row>
    <row r="1047403" s="9" customFormat="true" spans="1:26">
      <c r="A1047403" s="18"/>
      <c r="C1047403" s="16"/>
      <c r="D1047403" s="17"/>
      <c r="E1047403" s="16"/>
      <c r="O1047403" s="18"/>
      <c r="P1047403" s="18"/>
      <c r="Q1047403" s="18"/>
      <c r="S1047403" s="17"/>
      <c r="T1047403" s="19"/>
      <c r="U1047403" s="19"/>
      <c r="V1047403" s="19"/>
      <c r="W1047403" s="19"/>
      <c r="X1047403" s="19"/>
      <c r="Y1047403" s="19"/>
      <c r="Z1047403" s="19"/>
    </row>
    <row r="1047404" s="9" customFormat="true" spans="1:26">
      <c r="A1047404" s="18"/>
      <c r="C1047404" s="16"/>
      <c r="D1047404" s="17"/>
      <c r="E1047404" s="16"/>
      <c r="O1047404" s="18"/>
      <c r="P1047404" s="18"/>
      <c r="Q1047404" s="18"/>
      <c r="S1047404" s="17"/>
      <c r="T1047404" s="19"/>
      <c r="U1047404" s="19"/>
      <c r="V1047404" s="19"/>
      <c r="W1047404" s="19"/>
      <c r="X1047404" s="19"/>
      <c r="Y1047404" s="19"/>
      <c r="Z1047404" s="19"/>
    </row>
    <row r="1047405" s="9" customFormat="true" spans="1:26">
      <c r="A1047405" s="18"/>
      <c r="C1047405" s="16"/>
      <c r="D1047405" s="17"/>
      <c r="E1047405" s="16"/>
      <c r="O1047405" s="18"/>
      <c r="P1047405" s="18"/>
      <c r="Q1047405" s="18"/>
      <c r="S1047405" s="17"/>
      <c r="T1047405" s="19"/>
      <c r="U1047405" s="19"/>
      <c r="V1047405" s="19"/>
      <c r="W1047405" s="19"/>
      <c r="X1047405" s="19"/>
      <c r="Y1047405" s="19"/>
      <c r="Z1047405" s="19"/>
    </row>
    <row r="1047406" s="9" customFormat="true" spans="1:26">
      <c r="A1047406" s="18"/>
      <c r="C1047406" s="16"/>
      <c r="D1047406" s="17"/>
      <c r="E1047406" s="16"/>
      <c r="O1047406" s="18"/>
      <c r="P1047406" s="18"/>
      <c r="Q1047406" s="18"/>
      <c r="S1047406" s="17"/>
      <c r="T1047406" s="19"/>
      <c r="U1047406" s="19"/>
      <c r="V1047406" s="19"/>
      <c r="W1047406" s="19"/>
      <c r="X1047406" s="19"/>
      <c r="Y1047406" s="19"/>
      <c r="Z1047406" s="19"/>
    </row>
    <row r="1047407" s="9" customFormat="true" spans="1:26">
      <c r="A1047407" s="18"/>
      <c r="C1047407" s="16"/>
      <c r="D1047407" s="17"/>
      <c r="E1047407" s="16"/>
      <c r="O1047407" s="18"/>
      <c r="P1047407" s="18"/>
      <c r="Q1047407" s="18"/>
      <c r="S1047407" s="17"/>
      <c r="T1047407" s="19"/>
      <c r="U1047407" s="19"/>
      <c r="V1047407" s="19"/>
      <c r="W1047407" s="19"/>
      <c r="X1047407" s="19"/>
      <c r="Y1047407" s="19"/>
      <c r="Z1047407" s="19"/>
    </row>
    <row r="1047408" s="9" customFormat="true" spans="1:26">
      <c r="A1047408" s="18"/>
      <c r="C1047408" s="16"/>
      <c r="D1047408" s="17"/>
      <c r="E1047408" s="16"/>
      <c r="O1047408" s="18"/>
      <c r="P1047408" s="18"/>
      <c r="Q1047408" s="18"/>
      <c r="S1047408" s="17"/>
      <c r="T1047408" s="19"/>
      <c r="U1047408" s="19"/>
      <c r="V1047408" s="19"/>
      <c r="W1047408" s="19"/>
      <c r="X1047408" s="19"/>
      <c r="Y1047408" s="19"/>
      <c r="Z1047408" s="19"/>
    </row>
    <row r="1047409" s="9" customFormat="true" spans="1:26">
      <c r="A1047409" s="18"/>
      <c r="C1047409" s="16"/>
      <c r="D1047409" s="17"/>
      <c r="E1047409" s="16"/>
      <c r="O1047409" s="18"/>
      <c r="P1047409" s="18"/>
      <c r="Q1047409" s="18"/>
      <c r="S1047409" s="17"/>
      <c r="T1047409" s="19"/>
      <c r="U1047409" s="19"/>
      <c r="V1047409" s="19"/>
      <c r="W1047409" s="19"/>
      <c r="X1047409" s="19"/>
      <c r="Y1047409" s="19"/>
      <c r="Z1047409" s="19"/>
    </row>
    <row r="1047410" s="9" customFormat="true" spans="1:26">
      <c r="A1047410" s="18"/>
      <c r="C1047410" s="16"/>
      <c r="D1047410" s="17"/>
      <c r="E1047410" s="16"/>
      <c r="O1047410" s="18"/>
      <c r="P1047410" s="18"/>
      <c r="Q1047410" s="18"/>
      <c r="S1047410" s="17"/>
      <c r="T1047410" s="19"/>
      <c r="U1047410" s="19"/>
      <c r="V1047410" s="19"/>
      <c r="W1047410" s="19"/>
      <c r="X1047410" s="19"/>
      <c r="Y1047410" s="19"/>
      <c r="Z1047410" s="19"/>
    </row>
    <row r="1047411" s="9" customFormat="true" spans="1:26">
      <c r="A1047411" s="18"/>
      <c r="C1047411" s="16"/>
      <c r="D1047411" s="17"/>
      <c r="E1047411" s="16"/>
      <c r="O1047411" s="18"/>
      <c r="P1047411" s="18"/>
      <c r="Q1047411" s="18"/>
      <c r="S1047411" s="17"/>
      <c r="T1047411" s="19"/>
      <c r="U1047411" s="19"/>
      <c r="V1047411" s="19"/>
      <c r="W1047411" s="19"/>
      <c r="X1047411" s="19"/>
      <c r="Y1047411" s="19"/>
      <c r="Z1047411" s="19"/>
    </row>
    <row r="1047412" s="9" customFormat="true" spans="1:26">
      <c r="A1047412" s="18"/>
      <c r="C1047412" s="16"/>
      <c r="D1047412" s="17"/>
      <c r="E1047412" s="16"/>
      <c r="O1047412" s="18"/>
      <c r="P1047412" s="18"/>
      <c r="Q1047412" s="18"/>
      <c r="S1047412" s="17"/>
      <c r="T1047412" s="19"/>
      <c r="U1047412" s="19"/>
      <c r="V1047412" s="19"/>
      <c r="W1047412" s="19"/>
      <c r="X1047412" s="19"/>
      <c r="Y1047412" s="19"/>
      <c r="Z1047412" s="19"/>
    </row>
    <row r="1047413" s="9" customFormat="true" spans="1:26">
      <c r="A1047413" s="18"/>
      <c r="C1047413" s="16"/>
      <c r="D1047413" s="17"/>
      <c r="E1047413" s="16"/>
      <c r="O1047413" s="18"/>
      <c r="P1047413" s="18"/>
      <c r="Q1047413" s="18"/>
      <c r="S1047413" s="17"/>
      <c r="T1047413" s="19"/>
      <c r="U1047413" s="19"/>
      <c r="V1047413" s="19"/>
      <c r="W1047413" s="19"/>
      <c r="X1047413" s="19"/>
      <c r="Y1047413" s="19"/>
      <c r="Z1047413" s="19"/>
    </row>
    <row r="1047414" s="9" customFormat="true" spans="1:26">
      <c r="A1047414" s="18"/>
      <c r="C1047414" s="16"/>
      <c r="D1047414" s="17"/>
      <c r="E1047414" s="16"/>
      <c r="O1047414" s="18"/>
      <c r="P1047414" s="18"/>
      <c r="Q1047414" s="18"/>
      <c r="S1047414" s="17"/>
      <c r="T1047414" s="19"/>
      <c r="U1047414" s="19"/>
      <c r="V1047414" s="19"/>
      <c r="W1047414" s="19"/>
      <c r="X1047414" s="19"/>
      <c r="Y1047414" s="19"/>
      <c r="Z1047414" s="19"/>
    </row>
    <row r="1047415" s="9" customFormat="true" spans="1:26">
      <c r="A1047415" s="18"/>
      <c r="C1047415" s="16"/>
      <c r="D1047415" s="17"/>
      <c r="E1047415" s="16"/>
      <c r="O1047415" s="18"/>
      <c r="P1047415" s="18"/>
      <c r="Q1047415" s="18"/>
      <c r="S1047415" s="17"/>
      <c r="T1047415" s="19"/>
      <c r="U1047415" s="19"/>
      <c r="V1047415" s="19"/>
      <c r="W1047415" s="19"/>
      <c r="X1047415" s="19"/>
      <c r="Y1047415" s="19"/>
      <c r="Z1047415" s="19"/>
    </row>
    <row r="1047416" s="9" customFormat="true" spans="1:26">
      <c r="A1047416" s="18"/>
      <c r="C1047416" s="16"/>
      <c r="D1047416" s="17"/>
      <c r="E1047416" s="16"/>
      <c r="O1047416" s="18"/>
      <c r="P1047416" s="18"/>
      <c r="Q1047416" s="18"/>
      <c r="S1047416" s="17"/>
      <c r="T1047416" s="19"/>
      <c r="U1047416" s="19"/>
      <c r="V1047416" s="19"/>
      <c r="W1047416" s="19"/>
      <c r="X1047416" s="19"/>
      <c r="Y1047416" s="19"/>
      <c r="Z1047416" s="19"/>
    </row>
    <row r="1047417" s="9" customFormat="true" spans="1:26">
      <c r="A1047417" s="18"/>
      <c r="C1047417" s="16"/>
      <c r="D1047417" s="17"/>
      <c r="E1047417" s="16"/>
      <c r="O1047417" s="18"/>
      <c r="P1047417" s="18"/>
      <c r="Q1047417" s="18"/>
      <c r="S1047417" s="17"/>
      <c r="T1047417" s="19"/>
      <c r="U1047417" s="19"/>
      <c r="V1047417" s="19"/>
      <c r="W1047417" s="19"/>
      <c r="X1047417" s="19"/>
      <c r="Y1047417" s="19"/>
      <c r="Z1047417" s="19"/>
    </row>
    <row r="1047418" s="9" customFormat="true" spans="1:26">
      <c r="A1047418" s="18"/>
      <c r="C1047418" s="16"/>
      <c r="D1047418" s="17"/>
      <c r="E1047418" s="16"/>
      <c r="O1047418" s="18"/>
      <c r="P1047418" s="18"/>
      <c r="Q1047418" s="18"/>
      <c r="S1047418" s="17"/>
      <c r="T1047418" s="19"/>
      <c r="U1047418" s="19"/>
      <c r="V1047418" s="19"/>
      <c r="W1047418" s="19"/>
      <c r="X1047418" s="19"/>
      <c r="Y1047418" s="19"/>
      <c r="Z1047418" s="19"/>
    </row>
    <row r="1047419" s="9" customFormat="true" spans="1:26">
      <c r="A1047419" s="18"/>
      <c r="C1047419" s="16"/>
      <c r="D1047419" s="17"/>
      <c r="E1047419" s="16"/>
      <c r="O1047419" s="18"/>
      <c r="P1047419" s="18"/>
      <c r="Q1047419" s="18"/>
      <c r="S1047419" s="17"/>
      <c r="T1047419" s="19"/>
      <c r="U1047419" s="19"/>
      <c r="V1047419" s="19"/>
      <c r="W1047419" s="19"/>
      <c r="X1047419" s="19"/>
      <c r="Y1047419" s="19"/>
      <c r="Z1047419" s="19"/>
    </row>
    <row r="1047420" s="9" customFormat="true" spans="1:26">
      <c r="A1047420" s="18"/>
      <c r="C1047420" s="16"/>
      <c r="D1047420" s="17"/>
      <c r="E1047420" s="16"/>
      <c r="O1047420" s="18"/>
      <c r="P1047420" s="18"/>
      <c r="Q1047420" s="18"/>
      <c r="S1047420" s="17"/>
      <c r="T1047420" s="19"/>
      <c r="U1047420" s="19"/>
      <c r="V1047420" s="19"/>
      <c r="W1047420" s="19"/>
      <c r="X1047420" s="19"/>
      <c r="Y1047420" s="19"/>
      <c r="Z1047420" s="19"/>
    </row>
    <row r="1047421" s="9" customFormat="true" spans="1:26">
      <c r="A1047421" s="18"/>
      <c r="C1047421" s="16"/>
      <c r="D1047421" s="17"/>
      <c r="E1047421" s="16"/>
      <c r="O1047421" s="18"/>
      <c r="P1047421" s="18"/>
      <c r="Q1047421" s="18"/>
      <c r="S1047421" s="17"/>
      <c r="T1047421" s="19"/>
      <c r="U1047421" s="19"/>
      <c r="V1047421" s="19"/>
      <c r="W1047421" s="19"/>
      <c r="X1047421" s="19"/>
      <c r="Y1047421" s="19"/>
      <c r="Z1047421" s="19"/>
    </row>
    <row r="1047422" s="9" customFormat="true" spans="1:26">
      <c r="A1047422" s="18"/>
      <c r="C1047422" s="16"/>
      <c r="D1047422" s="17"/>
      <c r="E1047422" s="16"/>
      <c r="O1047422" s="18"/>
      <c r="P1047422" s="18"/>
      <c r="Q1047422" s="18"/>
      <c r="S1047422" s="17"/>
      <c r="T1047422" s="19"/>
      <c r="U1047422" s="19"/>
      <c r="V1047422" s="19"/>
      <c r="W1047422" s="19"/>
      <c r="X1047422" s="19"/>
      <c r="Y1047422" s="19"/>
      <c r="Z1047422" s="19"/>
    </row>
    <row r="1047423" s="9" customFormat="true" spans="1:26">
      <c r="A1047423" s="18"/>
      <c r="C1047423" s="16"/>
      <c r="D1047423" s="17"/>
      <c r="E1047423" s="16"/>
      <c r="O1047423" s="18"/>
      <c r="P1047423" s="18"/>
      <c r="Q1047423" s="18"/>
      <c r="S1047423" s="17"/>
      <c r="T1047423" s="19"/>
      <c r="U1047423" s="19"/>
      <c r="V1047423" s="19"/>
      <c r="W1047423" s="19"/>
      <c r="X1047423" s="19"/>
      <c r="Y1047423" s="19"/>
      <c r="Z1047423" s="19"/>
    </row>
    <row r="1047424" s="9" customFormat="true" spans="1:26">
      <c r="A1047424" s="18"/>
      <c r="C1047424" s="16"/>
      <c r="D1047424" s="17"/>
      <c r="E1047424" s="16"/>
      <c r="O1047424" s="18"/>
      <c r="P1047424" s="18"/>
      <c r="Q1047424" s="18"/>
      <c r="S1047424" s="17"/>
      <c r="T1047424" s="19"/>
      <c r="U1047424" s="19"/>
      <c r="V1047424" s="19"/>
      <c r="W1047424" s="19"/>
      <c r="X1047424" s="19"/>
      <c r="Y1047424" s="19"/>
      <c r="Z1047424" s="19"/>
    </row>
    <row r="1047425" s="9" customFormat="true" spans="1:26">
      <c r="A1047425" s="18"/>
      <c r="C1047425" s="16"/>
      <c r="D1047425" s="17"/>
      <c r="E1047425" s="16"/>
      <c r="O1047425" s="18"/>
      <c r="P1047425" s="18"/>
      <c r="Q1047425" s="18"/>
      <c r="S1047425" s="17"/>
      <c r="T1047425" s="19"/>
      <c r="U1047425" s="19"/>
      <c r="V1047425" s="19"/>
      <c r="W1047425" s="19"/>
      <c r="X1047425" s="19"/>
      <c r="Y1047425" s="19"/>
      <c r="Z1047425" s="19"/>
    </row>
    <row r="1047426" s="9" customFormat="true" spans="1:26">
      <c r="A1047426" s="18"/>
      <c r="C1047426" s="16"/>
      <c r="D1047426" s="17"/>
      <c r="E1047426" s="16"/>
      <c r="O1047426" s="18"/>
      <c r="P1047426" s="18"/>
      <c r="Q1047426" s="18"/>
      <c r="S1047426" s="17"/>
      <c r="T1047426" s="19"/>
      <c r="U1047426" s="19"/>
      <c r="V1047426" s="19"/>
      <c r="W1047426" s="19"/>
      <c r="X1047426" s="19"/>
      <c r="Y1047426" s="19"/>
      <c r="Z1047426" s="19"/>
    </row>
    <row r="1047427" s="9" customFormat="true" spans="1:26">
      <c r="A1047427" s="18"/>
      <c r="C1047427" s="16"/>
      <c r="D1047427" s="17"/>
      <c r="E1047427" s="16"/>
      <c r="O1047427" s="18"/>
      <c r="P1047427" s="18"/>
      <c r="Q1047427" s="18"/>
      <c r="S1047427" s="17"/>
      <c r="T1047427" s="19"/>
      <c r="U1047427" s="19"/>
      <c r="V1047427" s="19"/>
      <c r="W1047427" s="19"/>
      <c r="X1047427" s="19"/>
      <c r="Y1047427" s="19"/>
      <c r="Z1047427" s="19"/>
    </row>
    <row r="1047428" s="9" customFormat="true" spans="1:26">
      <c r="A1047428" s="18"/>
      <c r="C1047428" s="16"/>
      <c r="D1047428" s="17"/>
      <c r="E1047428" s="16"/>
      <c r="O1047428" s="18"/>
      <c r="P1047428" s="18"/>
      <c r="Q1047428" s="18"/>
      <c r="S1047428" s="17"/>
      <c r="T1047428" s="19"/>
      <c r="U1047428" s="19"/>
      <c r="V1047428" s="19"/>
      <c r="W1047428" s="19"/>
      <c r="X1047428" s="19"/>
      <c r="Y1047428" s="19"/>
      <c r="Z1047428" s="19"/>
    </row>
    <row r="1047429" s="9" customFormat="true" spans="1:26">
      <c r="A1047429" s="18"/>
      <c r="C1047429" s="16"/>
      <c r="D1047429" s="17"/>
      <c r="E1047429" s="16"/>
      <c r="O1047429" s="18"/>
      <c r="P1047429" s="18"/>
      <c r="Q1047429" s="18"/>
      <c r="S1047429" s="17"/>
      <c r="T1047429" s="19"/>
      <c r="U1047429" s="19"/>
      <c r="V1047429" s="19"/>
      <c r="W1047429" s="19"/>
      <c r="X1047429" s="19"/>
      <c r="Y1047429" s="19"/>
      <c r="Z1047429" s="19"/>
    </row>
    <row r="1047430" s="9" customFormat="true" spans="1:26">
      <c r="A1047430" s="18"/>
      <c r="C1047430" s="16"/>
      <c r="D1047430" s="17"/>
      <c r="E1047430" s="16"/>
      <c r="O1047430" s="18"/>
      <c r="P1047430" s="18"/>
      <c r="Q1047430" s="18"/>
      <c r="S1047430" s="17"/>
      <c r="T1047430" s="19"/>
      <c r="U1047430" s="19"/>
      <c r="V1047430" s="19"/>
      <c r="W1047430" s="19"/>
      <c r="X1047430" s="19"/>
      <c r="Y1047430" s="19"/>
      <c r="Z1047430" s="19"/>
    </row>
    <row r="1047431" s="9" customFormat="true" spans="1:26">
      <c r="A1047431" s="18"/>
      <c r="C1047431" s="16"/>
      <c r="D1047431" s="17"/>
      <c r="E1047431" s="16"/>
      <c r="O1047431" s="18"/>
      <c r="P1047431" s="18"/>
      <c r="Q1047431" s="18"/>
      <c r="S1047431" s="17"/>
      <c r="T1047431" s="19"/>
      <c r="U1047431" s="19"/>
      <c r="V1047431" s="19"/>
      <c r="W1047431" s="19"/>
      <c r="X1047431" s="19"/>
      <c r="Y1047431" s="19"/>
      <c r="Z1047431" s="19"/>
    </row>
    <row r="1047432" s="9" customFormat="true" spans="1:26">
      <c r="A1047432" s="18"/>
      <c r="C1047432" s="16"/>
      <c r="D1047432" s="17"/>
      <c r="E1047432" s="16"/>
      <c r="O1047432" s="18"/>
      <c r="P1047432" s="18"/>
      <c r="Q1047432" s="18"/>
      <c r="S1047432" s="17"/>
      <c r="T1047432" s="19"/>
      <c r="U1047432" s="19"/>
      <c r="V1047432" s="19"/>
      <c r="W1047432" s="19"/>
      <c r="X1047432" s="19"/>
      <c r="Y1047432" s="19"/>
      <c r="Z1047432" s="19"/>
    </row>
    <row r="1047433" s="9" customFormat="true" spans="1:26">
      <c r="A1047433" s="18"/>
      <c r="C1047433" s="16"/>
      <c r="D1047433" s="17"/>
      <c r="E1047433" s="16"/>
      <c r="O1047433" s="18"/>
      <c r="P1047433" s="18"/>
      <c r="Q1047433" s="18"/>
      <c r="S1047433" s="17"/>
      <c r="T1047433" s="19"/>
      <c r="U1047433" s="19"/>
      <c r="V1047433" s="19"/>
      <c r="W1047433" s="19"/>
      <c r="X1047433" s="19"/>
      <c r="Y1047433" s="19"/>
      <c r="Z1047433" s="19"/>
    </row>
    <row r="1047434" s="9" customFormat="true" spans="1:26">
      <c r="A1047434" s="18"/>
      <c r="C1047434" s="16"/>
      <c r="D1047434" s="17"/>
      <c r="E1047434" s="16"/>
      <c r="O1047434" s="18"/>
      <c r="P1047434" s="18"/>
      <c r="Q1047434" s="18"/>
      <c r="S1047434" s="17"/>
      <c r="T1047434" s="19"/>
      <c r="U1047434" s="19"/>
      <c r="V1047434" s="19"/>
      <c r="W1047434" s="19"/>
      <c r="X1047434" s="19"/>
      <c r="Y1047434" s="19"/>
      <c r="Z1047434" s="19"/>
    </row>
    <row r="1047435" s="9" customFormat="true" spans="1:26">
      <c r="A1047435" s="18"/>
      <c r="C1047435" s="16"/>
      <c r="D1047435" s="17"/>
      <c r="E1047435" s="16"/>
      <c r="O1047435" s="18"/>
      <c r="P1047435" s="18"/>
      <c r="Q1047435" s="18"/>
      <c r="S1047435" s="17"/>
      <c r="T1047435" s="19"/>
      <c r="U1047435" s="19"/>
      <c r="V1047435" s="19"/>
      <c r="W1047435" s="19"/>
      <c r="X1047435" s="19"/>
      <c r="Y1047435" s="19"/>
      <c r="Z1047435" s="19"/>
    </row>
    <row r="1047436" s="9" customFormat="true" spans="1:26">
      <c r="A1047436" s="18"/>
      <c r="C1047436" s="16"/>
      <c r="D1047436" s="17"/>
      <c r="E1047436" s="16"/>
      <c r="O1047436" s="18"/>
      <c r="P1047436" s="18"/>
      <c r="Q1047436" s="18"/>
      <c r="S1047436" s="17"/>
      <c r="T1047436" s="19"/>
      <c r="U1047436" s="19"/>
      <c r="V1047436" s="19"/>
      <c r="W1047436" s="19"/>
      <c r="X1047436" s="19"/>
      <c r="Y1047436" s="19"/>
      <c r="Z1047436" s="19"/>
    </row>
    <row r="1047437" s="9" customFormat="true" spans="1:26">
      <c r="A1047437" s="18"/>
      <c r="C1047437" s="16"/>
      <c r="D1047437" s="17"/>
      <c r="E1047437" s="16"/>
      <c r="O1047437" s="18"/>
      <c r="P1047437" s="18"/>
      <c r="Q1047437" s="18"/>
      <c r="S1047437" s="17"/>
      <c r="T1047437" s="19"/>
      <c r="U1047437" s="19"/>
      <c r="V1047437" s="19"/>
      <c r="W1047437" s="19"/>
      <c r="X1047437" s="19"/>
      <c r="Y1047437" s="19"/>
      <c r="Z1047437" s="19"/>
    </row>
    <row r="1047438" s="9" customFormat="true" spans="1:26">
      <c r="A1047438" s="18"/>
      <c r="C1047438" s="16"/>
      <c r="D1047438" s="17"/>
      <c r="E1047438" s="16"/>
      <c r="O1047438" s="18"/>
      <c r="P1047438" s="18"/>
      <c r="Q1047438" s="18"/>
      <c r="S1047438" s="17"/>
      <c r="T1047438" s="19"/>
      <c r="U1047438" s="19"/>
      <c r="V1047438" s="19"/>
      <c r="W1047438" s="19"/>
      <c r="X1047438" s="19"/>
      <c r="Y1047438" s="19"/>
      <c r="Z1047438" s="19"/>
    </row>
    <row r="1047439" s="9" customFormat="true" spans="1:26">
      <c r="A1047439" s="18"/>
      <c r="C1047439" s="16"/>
      <c r="D1047439" s="17"/>
      <c r="E1047439" s="16"/>
      <c r="O1047439" s="18"/>
      <c r="P1047439" s="18"/>
      <c r="Q1047439" s="18"/>
      <c r="S1047439" s="17"/>
      <c r="T1047439" s="19"/>
      <c r="U1047439" s="19"/>
      <c r="V1047439" s="19"/>
      <c r="W1047439" s="19"/>
      <c r="X1047439" s="19"/>
      <c r="Y1047439" s="19"/>
      <c r="Z1047439" s="19"/>
    </row>
    <row r="1047440" s="9" customFormat="true" spans="1:26">
      <c r="A1047440" s="18"/>
      <c r="C1047440" s="16"/>
      <c r="D1047440" s="17"/>
      <c r="E1047440" s="16"/>
      <c r="O1047440" s="18"/>
      <c r="P1047440" s="18"/>
      <c r="Q1047440" s="18"/>
      <c r="S1047440" s="17"/>
      <c r="T1047440" s="19"/>
      <c r="U1047440" s="19"/>
      <c r="V1047440" s="19"/>
      <c r="W1047440" s="19"/>
      <c r="X1047440" s="19"/>
      <c r="Y1047440" s="19"/>
      <c r="Z1047440" s="19"/>
    </row>
    <row r="1047441" s="9" customFormat="true" spans="1:26">
      <c r="A1047441" s="18"/>
      <c r="C1047441" s="16"/>
      <c r="D1047441" s="17"/>
      <c r="E1047441" s="16"/>
      <c r="O1047441" s="18"/>
      <c r="P1047441" s="18"/>
      <c r="Q1047441" s="18"/>
      <c r="S1047441" s="17"/>
      <c r="T1047441" s="19"/>
      <c r="U1047441" s="19"/>
      <c r="V1047441" s="19"/>
      <c r="W1047441" s="19"/>
      <c r="X1047441" s="19"/>
      <c r="Y1047441" s="19"/>
      <c r="Z1047441" s="19"/>
    </row>
    <row r="1047442" s="9" customFormat="true" spans="1:26">
      <c r="A1047442" s="18"/>
      <c r="C1047442" s="16"/>
      <c r="D1047442" s="17"/>
      <c r="E1047442" s="16"/>
      <c r="O1047442" s="18"/>
      <c r="P1047442" s="18"/>
      <c r="Q1047442" s="18"/>
      <c r="S1047442" s="17"/>
      <c r="T1047442" s="19"/>
      <c r="U1047442" s="19"/>
      <c r="V1047442" s="19"/>
      <c r="W1047442" s="19"/>
      <c r="X1047442" s="19"/>
      <c r="Y1047442" s="19"/>
      <c r="Z1047442" s="19"/>
    </row>
    <row r="1047443" s="9" customFormat="true" spans="1:26">
      <c r="A1047443" s="18"/>
      <c r="C1047443" s="16"/>
      <c r="D1047443" s="17"/>
      <c r="E1047443" s="16"/>
      <c r="O1047443" s="18"/>
      <c r="P1047443" s="18"/>
      <c r="Q1047443" s="18"/>
      <c r="S1047443" s="17"/>
      <c r="T1047443" s="19"/>
      <c r="U1047443" s="19"/>
      <c r="V1047443" s="19"/>
      <c r="W1047443" s="19"/>
      <c r="X1047443" s="19"/>
      <c r="Y1047443" s="19"/>
      <c r="Z1047443" s="19"/>
    </row>
    <row r="1047444" s="9" customFormat="true" spans="1:26">
      <c r="A1047444" s="18"/>
      <c r="C1047444" s="16"/>
      <c r="D1047444" s="17"/>
      <c r="E1047444" s="16"/>
      <c r="O1047444" s="18"/>
      <c r="P1047444" s="18"/>
      <c r="Q1047444" s="18"/>
      <c r="S1047444" s="17"/>
      <c r="T1047444" s="19"/>
      <c r="U1047444" s="19"/>
      <c r="V1047444" s="19"/>
      <c r="W1047444" s="19"/>
      <c r="X1047444" s="19"/>
      <c r="Y1047444" s="19"/>
      <c r="Z1047444" s="19"/>
    </row>
    <row r="1047445" s="9" customFormat="true" spans="1:26">
      <c r="A1047445" s="18"/>
      <c r="C1047445" s="16"/>
      <c r="D1047445" s="17"/>
      <c r="E1047445" s="16"/>
      <c r="O1047445" s="18"/>
      <c r="P1047445" s="18"/>
      <c r="Q1047445" s="18"/>
      <c r="S1047445" s="17"/>
      <c r="T1047445" s="19"/>
      <c r="U1047445" s="19"/>
      <c r="V1047445" s="19"/>
      <c r="W1047445" s="19"/>
      <c r="X1047445" s="19"/>
      <c r="Y1047445" s="19"/>
      <c r="Z1047445" s="19"/>
    </row>
    <row r="1047446" s="9" customFormat="true" spans="1:26">
      <c r="A1047446" s="18"/>
      <c r="C1047446" s="16"/>
      <c r="D1047446" s="17"/>
      <c r="E1047446" s="16"/>
      <c r="O1047446" s="18"/>
      <c r="P1047446" s="18"/>
      <c r="Q1047446" s="18"/>
      <c r="S1047446" s="17"/>
      <c r="T1047446" s="19"/>
      <c r="U1047446" s="19"/>
      <c r="V1047446" s="19"/>
      <c r="W1047446" s="19"/>
      <c r="X1047446" s="19"/>
      <c r="Y1047446" s="19"/>
      <c r="Z1047446" s="19"/>
    </row>
    <row r="1047447" s="9" customFormat="true" spans="1:26">
      <c r="A1047447" s="18"/>
      <c r="C1047447" s="16"/>
      <c r="D1047447" s="17"/>
      <c r="E1047447" s="16"/>
      <c r="O1047447" s="18"/>
      <c r="P1047447" s="18"/>
      <c r="Q1047447" s="18"/>
      <c r="S1047447" s="17"/>
      <c r="T1047447" s="19"/>
      <c r="U1047447" s="19"/>
      <c r="V1047447" s="19"/>
      <c r="W1047447" s="19"/>
      <c r="X1047447" s="19"/>
      <c r="Y1047447" s="19"/>
      <c r="Z1047447" s="19"/>
    </row>
    <row r="1047448" s="9" customFormat="true" spans="1:26">
      <c r="A1047448" s="18"/>
      <c r="C1047448" s="16"/>
      <c r="D1047448" s="17"/>
      <c r="E1047448" s="16"/>
      <c r="O1047448" s="18"/>
      <c r="P1047448" s="18"/>
      <c r="Q1047448" s="18"/>
      <c r="S1047448" s="17"/>
      <c r="T1047448" s="19"/>
      <c r="U1047448" s="19"/>
      <c r="V1047448" s="19"/>
      <c r="W1047448" s="19"/>
      <c r="X1047448" s="19"/>
      <c r="Y1047448" s="19"/>
      <c r="Z1047448" s="19"/>
    </row>
    <row r="1047449" s="9" customFormat="true" spans="1:26">
      <c r="A1047449" s="18"/>
      <c r="C1047449" s="16"/>
      <c r="D1047449" s="17"/>
      <c r="E1047449" s="16"/>
      <c r="O1047449" s="18"/>
      <c r="P1047449" s="18"/>
      <c r="Q1047449" s="18"/>
      <c r="S1047449" s="17"/>
      <c r="T1047449" s="19"/>
      <c r="U1047449" s="19"/>
      <c r="V1047449" s="19"/>
      <c r="W1047449" s="19"/>
      <c r="X1047449" s="19"/>
      <c r="Y1047449" s="19"/>
      <c r="Z1047449" s="19"/>
    </row>
    <row r="1047450" s="9" customFormat="true" spans="1:26">
      <c r="A1047450" s="18"/>
      <c r="C1047450" s="16"/>
      <c r="D1047450" s="17"/>
      <c r="E1047450" s="16"/>
      <c r="O1047450" s="18"/>
      <c r="P1047450" s="18"/>
      <c r="Q1047450" s="18"/>
      <c r="S1047450" s="17"/>
      <c r="T1047450" s="19"/>
      <c r="U1047450" s="19"/>
      <c r="V1047450" s="19"/>
      <c r="W1047450" s="19"/>
      <c r="X1047450" s="19"/>
      <c r="Y1047450" s="19"/>
      <c r="Z1047450" s="19"/>
    </row>
    <row r="1047451" s="9" customFormat="true" spans="1:26">
      <c r="A1047451" s="18"/>
      <c r="C1047451" s="16"/>
      <c r="D1047451" s="17"/>
      <c r="E1047451" s="16"/>
      <c r="O1047451" s="18"/>
      <c r="P1047451" s="18"/>
      <c r="Q1047451" s="18"/>
      <c r="S1047451" s="17"/>
      <c r="T1047451" s="19"/>
      <c r="U1047451" s="19"/>
      <c r="V1047451" s="19"/>
      <c r="W1047451" s="19"/>
      <c r="X1047451" s="19"/>
      <c r="Y1047451" s="19"/>
      <c r="Z1047451" s="19"/>
    </row>
    <row r="1047452" s="9" customFormat="true" spans="1:26">
      <c r="A1047452" s="18"/>
      <c r="C1047452" s="16"/>
      <c r="D1047452" s="17"/>
      <c r="E1047452" s="16"/>
      <c r="O1047452" s="18"/>
      <c r="P1047452" s="18"/>
      <c r="Q1047452" s="18"/>
      <c r="S1047452" s="17"/>
      <c r="T1047452" s="19"/>
      <c r="U1047452" s="19"/>
      <c r="V1047452" s="19"/>
      <c r="W1047452" s="19"/>
      <c r="X1047452" s="19"/>
      <c r="Y1047452" s="19"/>
      <c r="Z1047452" s="19"/>
    </row>
    <row r="1047453" s="9" customFormat="true" spans="1:26">
      <c r="A1047453" s="18"/>
      <c r="C1047453" s="16"/>
      <c r="D1047453" s="17"/>
      <c r="E1047453" s="16"/>
      <c r="O1047453" s="18"/>
      <c r="P1047453" s="18"/>
      <c r="Q1047453" s="18"/>
      <c r="S1047453" s="17"/>
      <c r="T1047453" s="19"/>
      <c r="U1047453" s="19"/>
      <c r="V1047453" s="19"/>
      <c r="W1047453" s="19"/>
      <c r="X1047453" s="19"/>
      <c r="Y1047453" s="19"/>
      <c r="Z1047453" s="19"/>
    </row>
    <row r="1047454" s="9" customFormat="true" spans="1:26">
      <c r="A1047454" s="18"/>
      <c r="C1047454" s="16"/>
      <c r="D1047454" s="17"/>
      <c r="E1047454" s="16"/>
      <c r="O1047454" s="18"/>
      <c r="P1047454" s="18"/>
      <c r="Q1047454" s="18"/>
      <c r="S1047454" s="17"/>
      <c r="T1047454" s="19"/>
      <c r="U1047454" s="19"/>
      <c r="V1047454" s="19"/>
      <c r="W1047454" s="19"/>
      <c r="X1047454" s="19"/>
      <c r="Y1047454" s="19"/>
      <c r="Z1047454" s="19"/>
    </row>
    <row r="1047455" s="9" customFormat="true" spans="1:26">
      <c r="A1047455" s="18"/>
      <c r="C1047455" s="16"/>
      <c r="D1047455" s="17"/>
      <c r="E1047455" s="16"/>
      <c r="O1047455" s="18"/>
      <c r="P1047455" s="18"/>
      <c r="Q1047455" s="18"/>
      <c r="S1047455" s="17"/>
      <c r="T1047455" s="19"/>
      <c r="U1047455" s="19"/>
      <c r="V1047455" s="19"/>
      <c r="W1047455" s="19"/>
      <c r="X1047455" s="19"/>
      <c r="Y1047455" s="19"/>
      <c r="Z1047455" s="19"/>
    </row>
    <row r="1047456" s="9" customFormat="true" spans="1:26">
      <c r="A1047456" s="18"/>
      <c r="C1047456" s="16"/>
      <c r="D1047456" s="17"/>
      <c r="E1047456" s="16"/>
      <c r="O1047456" s="18"/>
      <c r="P1047456" s="18"/>
      <c r="Q1047456" s="18"/>
      <c r="S1047456" s="17"/>
      <c r="T1047456" s="19"/>
      <c r="U1047456" s="19"/>
      <c r="V1047456" s="19"/>
      <c r="W1047456" s="19"/>
      <c r="X1047456" s="19"/>
      <c r="Y1047456" s="19"/>
      <c r="Z1047456" s="19"/>
    </row>
    <row r="1047457" s="9" customFormat="true" spans="1:26">
      <c r="A1047457" s="18"/>
      <c r="C1047457" s="16"/>
      <c r="D1047457" s="17"/>
      <c r="E1047457" s="16"/>
      <c r="O1047457" s="18"/>
      <c r="P1047457" s="18"/>
      <c r="Q1047457" s="18"/>
      <c r="S1047457" s="17"/>
      <c r="T1047457" s="19"/>
      <c r="U1047457" s="19"/>
      <c r="V1047457" s="19"/>
      <c r="W1047457" s="19"/>
      <c r="X1047457" s="19"/>
      <c r="Y1047457" s="19"/>
      <c r="Z1047457" s="19"/>
    </row>
    <row r="1047458" s="9" customFormat="true" spans="1:26">
      <c r="A1047458" s="18"/>
      <c r="C1047458" s="16"/>
      <c r="D1047458" s="17"/>
      <c r="E1047458" s="16"/>
      <c r="O1047458" s="18"/>
      <c r="P1047458" s="18"/>
      <c r="Q1047458" s="18"/>
      <c r="S1047458" s="17"/>
      <c r="T1047458" s="19"/>
      <c r="U1047458" s="19"/>
      <c r="V1047458" s="19"/>
      <c r="W1047458" s="19"/>
      <c r="X1047458" s="19"/>
      <c r="Y1047458" s="19"/>
      <c r="Z1047458" s="19"/>
    </row>
    <row r="1047459" s="9" customFormat="true" spans="1:26">
      <c r="A1047459" s="18"/>
      <c r="C1047459" s="16"/>
      <c r="D1047459" s="17"/>
      <c r="E1047459" s="16"/>
      <c r="O1047459" s="18"/>
      <c r="P1047459" s="18"/>
      <c r="Q1047459" s="18"/>
      <c r="S1047459" s="17"/>
      <c r="T1047459" s="19"/>
      <c r="U1047459" s="19"/>
      <c r="V1047459" s="19"/>
      <c r="W1047459" s="19"/>
      <c r="X1047459" s="19"/>
      <c r="Y1047459" s="19"/>
      <c r="Z1047459" s="19"/>
    </row>
    <row r="1047460" s="9" customFormat="true" spans="1:26">
      <c r="A1047460" s="18"/>
      <c r="C1047460" s="16"/>
      <c r="D1047460" s="17"/>
      <c r="E1047460" s="16"/>
      <c r="O1047460" s="18"/>
      <c r="P1047460" s="18"/>
      <c r="Q1047460" s="18"/>
      <c r="S1047460" s="17"/>
      <c r="T1047460" s="19"/>
      <c r="U1047460" s="19"/>
      <c r="V1047460" s="19"/>
      <c r="W1047460" s="19"/>
      <c r="X1047460" s="19"/>
      <c r="Y1047460" s="19"/>
      <c r="Z1047460" s="19"/>
    </row>
    <row r="1047461" s="9" customFormat="true" spans="1:26">
      <c r="A1047461" s="18"/>
      <c r="C1047461" s="16"/>
      <c r="D1047461" s="17"/>
      <c r="E1047461" s="16"/>
      <c r="O1047461" s="18"/>
      <c r="P1047461" s="18"/>
      <c r="Q1047461" s="18"/>
      <c r="S1047461" s="17"/>
      <c r="T1047461" s="19"/>
      <c r="U1047461" s="19"/>
      <c r="V1047461" s="19"/>
      <c r="W1047461" s="19"/>
      <c r="X1047461" s="19"/>
      <c r="Y1047461" s="19"/>
      <c r="Z1047461" s="19"/>
    </row>
    <row r="1047462" s="9" customFormat="true" spans="1:26">
      <c r="A1047462" s="18"/>
      <c r="C1047462" s="16"/>
      <c r="D1047462" s="17"/>
      <c r="E1047462" s="16"/>
      <c r="O1047462" s="18"/>
      <c r="P1047462" s="18"/>
      <c r="Q1047462" s="18"/>
      <c r="S1047462" s="17"/>
      <c r="T1047462" s="19"/>
      <c r="U1047462" s="19"/>
      <c r="V1047462" s="19"/>
      <c r="W1047462" s="19"/>
      <c r="X1047462" s="19"/>
      <c r="Y1047462" s="19"/>
      <c r="Z1047462" s="19"/>
    </row>
    <row r="1047463" s="9" customFormat="true" spans="1:26">
      <c r="A1047463" s="18"/>
      <c r="C1047463" s="16"/>
      <c r="D1047463" s="17"/>
      <c r="E1047463" s="16"/>
      <c r="O1047463" s="18"/>
      <c r="P1047463" s="18"/>
      <c r="Q1047463" s="18"/>
      <c r="S1047463" s="17"/>
      <c r="T1047463" s="19"/>
      <c r="U1047463" s="19"/>
      <c r="V1047463" s="19"/>
      <c r="W1047463" s="19"/>
      <c r="X1047463" s="19"/>
      <c r="Y1047463" s="19"/>
      <c r="Z1047463" s="19"/>
    </row>
    <row r="1047464" s="9" customFormat="true" spans="1:26">
      <c r="A1047464" s="18"/>
      <c r="C1047464" s="16"/>
      <c r="D1047464" s="17"/>
      <c r="E1047464" s="16"/>
      <c r="O1047464" s="18"/>
      <c r="P1047464" s="18"/>
      <c r="Q1047464" s="18"/>
      <c r="S1047464" s="17"/>
      <c r="T1047464" s="19"/>
      <c r="U1047464" s="19"/>
      <c r="V1047464" s="19"/>
      <c r="W1047464" s="19"/>
      <c r="X1047464" s="19"/>
      <c r="Y1047464" s="19"/>
      <c r="Z1047464" s="19"/>
    </row>
    <row r="1047465" s="9" customFormat="true" spans="1:26">
      <c r="A1047465" s="18"/>
      <c r="C1047465" s="16"/>
      <c r="D1047465" s="17"/>
      <c r="E1047465" s="16"/>
      <c r="O1047465" s="18"/>
      <c r="P1047465" s="18"/>
      <c r="Q1047465" s="18"/>
      <c r="S1047465" s="17"/>
      <c r="T1047465" s="19"/>
      <c r="U1047465" s="19"/>
      <c r="V1047465" s="19"/>
      <c r="W1047465" s="19"/>
      <c r="X1047465" s="19"/>
      <c r="Y1047465" s="19"/>
      <c r="Z1047465" s="19"/>
    </row>
    <row r="1047466" s="9" customFormat="true" spans="1:26">
      <c r="A1047466" s="18"/>
      <c r="C1047466" s="16"/>
      <c r="D1047466" s="17"/>
      <c r="E1047466" s="16"/>
      <c r="O1047466" s="18"/>
      <c r="P1047466" s="18"/>
      <c r="Q1047466" s="18"/>
      <c r="S1047466" s="17"/>
      <c r="T1047466" s="19"/>
      <c r="U1047466" s="19"/>
      <c r="V1047466" s="19"/>
      <c r="W1047466" s="19"/>
      <c r="X1047466" s="19"/>
      <c r="Y1047466" s="19"/>
      <c r="Z1047466" s="19"/>
    </row>
    <row r="1047467" s="9" customFormat="true" spans="1:26">
      <c r="A1047467" s="18"/>
      <c r="C1047467" s="16"/>
      <c r="D1047467" s="17"/>
      <c r="E1047467" s="16"/>
      <c r="O1047467" s="18"/>
      <c r="P1047467" s="18"/>
      <c r="Q1047467" s="18"/>
      <c r="S1047467" s="17"/>
      <c r="T1047467" s="19"/>
      <c r="U1047467" s="19"/>
      <c r="V1047467" s="19"/>
      <c r="W1047467" s="19"/>
      <c r="X1047467" s="19"/>
      <c r="Y1047467" s="19"/>
      <c r="Z1047467" s="19"/>
    </row>
    <row r="1047468" s="9" customFormat="true" spans="1:26">
      <c r="A1047468" s="18"/>
      <c r="C1047468" s="16"/>
      <c r="D1047468" s="17"/>
      <c r="E1047468" s="16"/>
      <c r="O1047468" s="18"/>
      <c r="P1047468" s="18"/>
      <c r="Q1047468" s="18"/>
      <c r="S1047468" s="17"/>
      <c r="T1047468" s="19"/>
      <c r="U1047468" s="19"/>
      <c r="V1047468" s="19"/>
      <c r="W1047468" s="19"/>
      <c r="X1047468" s="19"/>
      <c r="Y1047468" s="19"/>
      <c r="Z1047468" s="19"/>
    </row>
    <row r="1047469" s="9" customFormat="true" spans="1:26">
      <c r="A1047469" s="18"/>
      <c r="C1047469" s="16"/>
      <c r="D1047469" s="17"/>
      <c r="E1047469" s="16"/>
      <c r="O1047469" s="18"/>
      <c r="P1047469" s="18"/>
      <c r="Q1047469" s="18"/>
      <c r="S1047469" s="17"/>
      <c r="T1047469" s="19"/>
      <c r="U1047469" s="19"/>
      <c r="V1047469" s="19"/>
      <c r="W1047469" s="19"/>
      <c r="X1047469" s="19"/>
      <c r="Y1047469" s="19"/>
      <c r="Z1047469" s="19"/>
    </row>
    <row r="1047470" s="9" customFormat="true" spans="1:26">
      <c r="A1047470" s="18"/>
      <c r="C1047470" s="16"/>
      <c r="D1047470" s="17"/>
      <c r="E1047470" s="16"/>
      <c r="O1047470" s="18"/>
      <c r="P1047470" s="18"/>
      <c r="Q1047470" s="18"/>
      <c r="S1047470" s="17"/>
      <c r="T1047470" s="19"/>
      <c r="U1047470" s="19"/>
      <c r="V1047470" s="19"/>
      <c r="W1047470" s="19"/>
      <c r="X1047470" s="19"/>
      <c r="Y1047470" s="19"/>
      <c r="Z1047470" s="19"/>
    </row>
    <row r="1047471" s="9" customFormat="true" spans="1:26">
      <c r="A1047471" s="18"/>
      <c r="C1047471" s="16"/>
      <c r="D1047471" s="17"/>
      <c r="E1047471" s="16"/>
      <c r="O1047471" s="18"/>
      <c r="P1047471" s="18"/>
      <c r="Q1047471" s="18"/>
      <c r="S1047471" s="17"/>
      <c r="T1047471" s="19"/>
      <c r="U1047471" s="19"/>
      <c r="V1047471" s="19"/>
      <c r="W1047471" s="19"/>
      <c r="X1047471" s="19"/>
      <c r="Y1047471" s="19"/>
      <c r="Z1047471" s="19"/>
    </row>
    <row r="1047472" s="9" customFormat="true" spans="1:26">
      <c r="A1047472" s="18"/>
      <c r="C1047472" s="16"/>
      <c r="D1047472" s="17"/>
      <c r="E1047472" s="16"/>
      <c r="O1047472" s="18"/>
      <c r="P1047472" s="18"/>
      <c r="Q1047472" s="18"/>
      <c r="S1047472" s="17"/>
      <c r="T1047472" s="19"/>
      <c r="U1047472" s="19"/>
      <c r="V1047472" s="19"/>
      <c r="W1047472" s="19"/>
      <c r="X1047472" s="19"/>
      <c r="Y1047472" s="19"/>
      <c r="Z1047472" s="19"/>
    </row>
    <row r="1047473" s="9" customFormat="true" spans="1:26">
      <c r="A1047473" s="18"/>
      <c r="C1047473" s="16"/>
      <c r="D1047473" s="17"/>
      <c r="E1047473" s="16"/>
      <c r="O1047473" s="18"/>
      <c r="P1047473" s="18"/>
      <c r="Q1047473" s="18"/>
      <c r="S1047473" s="17"/>
      <c r="T1047473" s="19"/>
      <c r="U1047473" s="19"/>
      <c r="V1047473" s="19"/>
      <c r="W1047473" s="19"/>
      <c r="X1047473" s="19"/>
      <c r="Y1047473" s="19"/>
      <c r="Z1047473" s="19"/>
    </row>
    <row r="1047474" s="9" customFormat="true" spans="1:26">
      <c r="A1047474" s="18"/>
      <c r="C1047474" s="16"/>
      <c r="D1047474" s="17"/>
      <c r="E1047474" s="16"/>
      <c r="O1047474" s="18"/>
      <c r="P1047474" s="18"/>
      <c r="Q1047474" s="18"/>
      <c r="S1047474" s="17"/>
      <c r="T1047474" s="19"/>
      <c r="U1047474" s="19"/>
      <c r="V1047474" s="19"/>
      <c r="W1047474" s="19"/>
      <c r="X1047474" s="19"/>
      <c r="Y1047474" s="19"/>
      <c r="Z1047474" s="19"/>
    </row>
    <row r="1047475" s="9" customFormat="true" spans="1:26">
      <c r="A1047475" s="18"/>
      <c r="C1047475" s="16"/>
      <c r="D1047475" s="17"/>
      <c r="E1047475" s="16"/>
      <c r="O1047475" s="18"/>
      <c r="P1047475" s="18"/>
      <c r="Q1047475" s="18"/>
      <c r="S1047475" s="17"/>
      <c r="T1047475" s="19"/>
      <c r="U1047475" s="19"/>
      <c r="V1047475" s="19"/>
      <c r="W1047475" s="19"/>
      <c r="X1047475" s="19"/>
      <c r="Y1047475" s="19"/>
      <c r="Z1047475" s="19"/>
    </row>
    <row r="1047476" s="9" customFormat="true" spans="1:26">
      <c r="A1047476" s="18"/>
      <c r="C1047476" s="16"/>
      <c r="D1047476" s="17"/>
      <c r="E1047476" s="16"/>
      <c r="O1047476" s="18"/>
      <c r="P1047476" s="18"/>
      <c r="Q1047476" s="18"/>
      <c r="S1047476" s="17"/>
      <c r="T1047476" s="19"/>
      <c r="U1047476" s="19"/>
      <c r="V1047476" s="19"/>
      <c r="W1047476" s="19"/>
      <c r="X1047476" s="19"/>
      <c r="Y1047476" s="19"/>
      <c r="Z1047476" s="19"/>
    </row>
    <row r="1047477" s="9" customFormat="true" spans="1:26">
      <c r="A1047477" s="18"/>
      <c r="C1047477" s="16"/>
      <c r="D1047477" s="17"/>
      <c r="E1047477" s="16"/>
      <c r="O1047477" s="18"/>
      <c r="P1047477" s="18"/>
      <c r="Q1047477" s="18"/>
      <c r="S1047477" s="17"/>
      <c r="T1047477" s="19"/>
      <c r="U1047477" s="19"/>
      <c r="V1047477" s="19"/>
      <c r="W1047477" s="19"/>
      <c r="X1047477" s="19"/>
      <c r="Y1047477" s="19"/>
      <c r="Z1047477" s="19"/>
    </row>
    <row r="1047478" s="9" customFormat="true" spans="1:26">
      <c r="A1047478" s="18"/>
      <c r="C1047478" s="16"/>
      <c r="D1047478" s="17"/>
      <c r="E1047478" s="16"/>
      <c r="O1047478" s="18"/>
      <c r="P1047478" s="18"/>
      <c r="Q1047478" s="18"/>
      <c r="S1047478" s="17"/>
      <c r="T1047478" s="19"/>
      <c r="U1047478" s="19"/>
      <c r="V1047478" s="19"/>
      <c r="W1047478" s="19"/>
      <c r="X1047478" s="19"/>
      <c r="Y1047478" s="19"/>
      <c r="Z1047478" s="19"/>
    </row>
    <row r="1047479" s="9" customFormat="true" spans="1:26">
      <c r="A1047479" s="18"/>
      <c r="C1047479" s="16"/>
      <c r="D1047479" s="17"/>
      <c r="E1047479" s="16"/>
      <c r="O1047479" s="18"/>
      <c r="P1047479" s="18"/>
      <c r="Q1047479" s="18"/>
      <c r="S1047479" s="17"/>
      <c r="T1047479" s="19"/>
      <c r="U1047479" s="19"/>
      <c r="V1047479" s="19"/>
      <c r="W1047479" s="19"/>
      <c r="X1047479" s="19"/>
      <c r="Y1047479" s="19"/>
      <c r="Z1047479" s="19"/>
    </row>
    <row r="1047480" s="9" customFormat="true" spans="1:26">
      <c r="A1047480" s="18"/>
      <c r="C1047480" s="16"/>
      <c r="D1047480" s="17"/>
      <c r="E1047480" s="16"/>
      <c r="O1047480" s="18"/>
      <c r="P1047480" s="18"/>
      <c r="Q1047480" s="18"/>
      <c r="S1047480" s="17"/>
      <c r="T1047480" s="19"/>
      <c r="U1047480" s="19"/>
      <c r="V1047480" s="19"/>
      <c r="W1047480" s="19"/>
      <c r="X1047480" s="19"/>
      <c r="Y1047480" s="19"/>
      <c r="Z1047480" s="19"/>
    </row>
    <row r="1047481" s="9" customFormat="true" spans="1:26">
      <c r="A1047481" s="18"/>
      <c r="C1047481" s="16"/>
      <c r="D1047481" s="17"/>
      <c r="E1047481" s="16"/>
      <c r="O1047481" s="18"/>
      <c r="P1047481" s="18"/>
      <c r="Q1047481" s="18"/>
      <c r="S1047481" s="17"/>
      <c r="T1047481" s="19"/>
      <c r="U1047481" s="19"/>
      <c r="V1047481" s="19"/>
      <c r="W1047481" s="19"/>
      <c r="X1047481" s="19"/>
      <c r="Y1047481" s="19"/>
      <c r="Z1047481" s="19"/>
    </row>
    <row r="1047482" s="9" customFormat="true" spans="1:26">
      <c r="A1047482" s="18"/>
      <c r="C1047482" s="16"/>
      <c r="D1047482" s="17"/>
      <c r="E1047482" s="16"/>
      <c r="O1047482" s="18"/>
      <c r="P1047482" s="18"/>
      <c r="Q1047482" s="18"/>
      <c r="S1047482" s="17"/>
      <c r="T1047482" s="19"/>
      <c r="U1047482" s="19"/>
      <c r="V1047482" s="19"/>
      <c r="W1047482" s="19"/>
      <c r="X1047482" s="19"/>
      <c r="Y1047482" s="19"/>
      <c r="Z1047482" s="19"/>
    </row>
    <row r="1047483" s="9" customFormat="true" spans="1:26">
      <c r="A1047483" s="18"/>
      <c r="C1047483" s="16"/>
      <c r="D1047483" s="17"/>
      <c r="E1047483" s="16"/>
      <c r="O1047483" s="18"/>
      <c r="P1047483" s="18"/>
      <c r="Q1047483" s="18"/>
      <c r="S1047483" s="17"/>
      <c r="T1047483" s="19"/>
      <c r="U1047483" s="19"/>
      <c r="V1047483" s="19"/>
      <c r="W1047483" s="19"/>
      <c r="X1047483" s="19"/>
      <c r="Y1047483" s="19"/>
      <c r="Z1047483" s="19"/>
    </row>
    <row r="1047484" s="9" customFormat="true" spans="1:26">
      <c r="A1047484" s="18"/>
      <c r="C1047484" s="16"/>
      <c r="D1047484" s="17"/>
      <c r="E1047484" s="16"/>
      <c r="O1047484" s="18"/>
      <c r="P1047484" s="18"/>
      <c r="Q1047484" s="18"/>
      <c r="S1047484" s="17"/>
      <c r="T1047484" s="19"/>
      <c r="U1047484" s="19"/>
      <c r="V1047484" s="19"/>
      <c r="W1047484" s="19"/>
      <c r="X1047484" s="19"/>
      <c r="Y1047484" s="19"/>
      <c r="Z1047484" s="19"/>
    </row>
    <row r="1047485" s="9" customFormat="true" spans="1:26">
      <c r="A1047485" s="18"/>
      <c r="C1047485" s="16"/>
      <c r="D1047485" s="17"/>
      <c r="E1047485" s="16"/>
      <c r="O1047485" s="18"/>
      <c r="P1047485" s="18"/>
      <c r="Q1047485" s="18"/>
      <c r="S1047485" s="17"/>
      <c r="T1047485" s="19"/>
      <c r="U1047485" s="19"/>
      <c r="V1047485" s="19"/>
      <c r="W1047485" s="19"/>
      <c r="X1047485" s="19"/>
      <c r="Y1047485" s="19"/>
      <c r="Z1047485" s="19"/>
    </row>
    <row r="1047486" s="9" customFormat="true" spans="1:26">
      <c r="A1047486" s="18"/>
      <c r="C1047486" s="16"/>
      <c r="D1047486" s="17"/>
      <c r="E1047486" s="16"/>
      <c r="O1047486" s="18"/>
      <c r="P1047486" s="18"/>
      <c r="Q1047486" s="18"/>
      <c r="S1047486" s="17"/>
      <c r="T1047486" s="19"/>
      <c r="U1047486" s="19"/>
      <c r="V1047486" s="19"/>
      <c r="W1047486" s="19"/>
      <c r="X1047486" s="19"/>
      <c r="Y1047486" s="19"/>
      <c r="Z1047486" s="19"/>
    </row>
    <row r="1047487" s="9" customFormat="true" spans="1:26">
      <c r="A1047487" s="18"/>
      <c r="C1047487" s="16"/>
      <c r="D1047487" s="17"/>
      <c r="E1047487" s="16"/>
      <c r="O1047487" s="18"/>
      <c r="P1047487" s="18"/>
      <c r="Q1047487" s="18"/>
      <c r="S1047487" s="17"/>
      <c r="T1047487" s="19"/>
      <c r="U1047487" s="19"/>
      <c r="V1047487" s="19"/>
      <c r="W1047487" s="19"/>
      <c r="X1047487" s="19"/>
      <c r="Y1047487" s="19"/>
      <c r="Z1047487" s="19"/>
    </row>
    <row r="1047488" s="9" customFormat="true" spans="1:26">
      <c r="A1047488" s="18"/>
      <c r="C1047488" s="16"/>
      <c r="D1047488" s="17"/>
      <c r="E1047488" s="16"/>
      <c r="O1047488" s="18"/>
      <c r="P1047488" s="18"/>
      <c r="Q1047488" s="18"/>
      <c r="S1047488" s="17"/>
      <c r="T1047488" s="19"/>
      <c r="U1047488" s="19"/>
      <c r="V1047488" s="19"/>
      <c r="W1047488" s="19"/>
      <c r="X1047488" s="19"/>
      <c r="Y1047488" s="19"/>
      <c r="Z1047488" s="19"/>
    </row>
    <row r="1047489" s="9" customFormat="true" spans="1:26">
      <c r="A1047489" s="18"/>
      <c r="C1047489" s="16"/>
      <c r="D1047489" s="17"/>
      <c r="E1047489" s="16"/>
      <c r="O1047489" s="18"/>
      <c r="P1047489" s="18"/>
      <c r="Q1047489" s="18"/>
      <c r="S1047489" s="17"/>
      <c r="T1047489" s="19"/>
      <c r="U1047489" s="19"/>
      <c r="V1047489" s="19"/>
      <c r="W1047489" s="19"/>
      <c r="X1047489" s="19"/>
      <c r="Y1047489" s="19"/>
      <c r="Z1047489" s="19"/>
    </row>
    <row r="1047490" s="9" customFormat="true" spans="1:26">
      <c r="A1047490" s="18"/>
      <c r="C1047490" s="16"/>
      <c r="D1047490" s="17"/>
      <c r="E1047490" s="16"/>
      <c r="O1047490" s="18"/>
      <c r="P1047490" s="18"/>
      <c r="Q1047490" s="18"/>
      <c r="S1047490" s="17"/>
      <c r="T1047490" s="19"/>
      <c r="U1047490" s="19"/>
      <c r="V1047490" s="19"/>
      <c r="W1047490" s="19"/>
      <c r="X1047490" s="19"/>
      <c r="Y1047490" s="19"/>
      <c r="Z1047490" s="19"/>
    </row>
    <row r="1047491" s="9" customFormat="true" spans="1:26">
      <c r="A1047491" s="18"/>
      <c r="C1047491" s="16"/>
      <c r="D1047491" s="17"/>
      <c r="E1047491" s="16"/>
      <c r="O1047491" s="18"/>
      <c r="P1047491" s="18"/>
      <c r="Q1047491" s="18"/>
      <c r="S1047491" s="17"/>
      <c r="T1047491" s="19"/>
      <c r="U1047491" s="19"/>
      <c r="V1047491" s="19"/>
      <c r="W1047491" s="19"/>
      <c r="X1047491" s="19"/>
      <c r="Y1047491" s="19"/>
      <c r="Z1047491" s="19"/>
    </row>
    <row r="1047492" s="9" customFormat="true" spans="1:26">
      <c r="A1047492" s="18"/>
      <c r="C1047492" s="16"/>
      <c r="D1047492" s="17"/>
      <c r="E1047492" s="16"/>
      <c r="O1047492" s="18"/>
      <c r="P1047492" s="18"/>
      <c r="Q1047492" s="18"/>
      <c r="S1047492" s="17"/>
      <c r="T1047492" s="19"/>
      <c r="U1047492" s="19"/>
      <c r="V1047492" s="19"/>
      <c r="W1047492" s="19"/>
      <c r="X1047492" s="19"/>
      <c r="Y1047492" s="19"/>
      <c r="Z1047492" s="19"/>
    </row>
    <row r="1047493" s="9" customFormat="true" spans="1:26">
      <c r="A1047493" s="18"/>
      <c r="C1047493" s="16"/>
      <c r="D1047493" s="17"/>
      <c r="E1047493" s="16"/>
      <c r="O1047493" s="18"/>
      <c r="P1047493" s="18"/>
      <c r="Q1047493" s="18"/>
      <c r="S1047493" s="17"/>
      <c r="T1047493" s="19"/>
      <c r="U1047493" s="19"/>
      <c r="V1047493" s="19"/>
      <c r="W1047493" s="19"/>
      <c r="X1047493" s="19"/>
      <c r="Y1047493" s="19"/>
      <c r="Z1047493" s="19"/>
    </row>
    <row r="1047494" s="9" customFormat="true" spans="1:26">
      <c r="A1047494" s="18"/>
      <c r="C1047494" s="16"/>
      <c r="D1047494" s="17"/>
      <c r="E1047494" s="16"/>
      <c r="O1047494" s="18"/>
      <c r="P1047494" s="18"/>
      <c r="Q1047494" s="18"/>
      <c r="S1047494" s="17"/>
      <c r="T1047494" s="19"/>
      <c r="U1047494" s="19"/>
      <c r="V1047494" s="19"/>
      <c r="W1047494" s="19"/>
      <c r="X1047494" s="19"/>
      <c r="Y1047494" s="19"/>
      <c r="Z1047494" s="19"/>
    </row>
    <row r="1047495" s="9" customFormat="true" spans="1:26">
      <c r="A1047495" s="18"/>
      <c r="C1047495" s="16"/>
      <c r="D1047495" s="17"/>
      <c r="E1047495" s="16"/>
      <c r="O1047495" s="18"/>
      <c r="P1047495" s="18"/>
      <c r="Q1047495" s="18"/>
      <c r="S1047495" s="17"/>
      <c r="T1047495" s="19"/>
      <c r="U1047495" s="19"/>
      <c r="V1047495" s="19"/>
      <c r="W1047495" s="19"/>
      <c r="X1047495" s="19"/>
      <c r="Y1047495" s="19"/>
      <c r="Z1047495" s="19"/>
    </row>
    <row r="1047496" s="9" customFormat="true" spans="1:26">
      <c r="A1047496" s="18"/>
      <c r="C1047496" s="16"/>
      <c r="D1047496" s="17"/>
      <c r="E1047496" s="16"/>
      <c r="O1047496" s="18"/>
      <c r="P1047496" s="18"/>
      <c r="Q1047496" s="18"/>
      <c r="S1047496" s="17"/>
      <c r="T1047496" s="19"/>
      <c r="U1047496" s="19"/>
      <c r="V1047496" s="19"/>
      <c r="W1047496" s="19"/>
      <c r="X1047496" s="19"/>
      <c r="Y1047496" s="19"/>
      <c r="Z1047496" s="19"/>
    </row>
    <row r="1047497" s="9" customFormat="true" spans="1:26">
      <c r="A1047497" s="18"/>
      <c r="C1047497" s="16"/>
      <c r="D1047497" s="17"/>
      <c r="E1047497" s="16"/>
      <c r="O1047497" s="18"/>
      <c r="P1047497" s="18"/>
      <c r="Q1047497" s="18"/>
      <c r="S1047497" s="17"/>
      <c r="T1047497" s="19"/>
      <c r="U1047497" s="19"/>
      <c r="V1047497" s="19"/>
      <c r="W1047497" s="19"/>
      <c r="X1047497" s="19"/>
      <c r="Y1047497" s="19"/>
      <c r="Z1047497" s="19"/>
    </row>
    <row r="1047498" s="9" customFormat="true" spans="1:26">
      <c r="A1047498" s="18"/>
      <c r="C1047498" s="16"/>
      <c r="D1047498" s="17"/>
      <c r="E1047498" s="16"/>
      <c r="O1047498" s="18"/>
      <c r="P1047498" s="18"/>
      <c r="Q1047498" s="18"/>
      <c r="S1047498" s="17"/>
      <c r="T1047498" s="19"/>
      <c r="U1047498" s="19"/>
      <c r="V1047498" s="19"/>
      <c r="W1047498" s="19"/>
      <c r="X1047498" s="19"/>
      <c r="Y1047498" s="19"/>
      <c r="Z1047498" s="19"/>
    </row>
    <row r="1047499" s="9" customFormat="true" spans="1:26">
      <c r="A1047499" s="18"/>
      <c r="C1047499" s="16"/>
      <c r="D1047499" s="17"/>
      <c r="E1047499" s="16"/>
      <c r="O1047499" s="18"/>
      <c r="P1047499" s="18"/>
      <c r="Q1047499" s="18"/>
      <c r="S1047499" s="17"/>
      <c r="T1047499" s="19"/>
      <c r="U1047499" s="19"/>
      <c r="V1047499" s="19"/>
      <c r="W1047499" s="19"/>
      <c r="X1047499" s="19"/>
      <c r="Y1047499" s="19"/>
      <c r="Z1047499" s="19"/>
    </row>
    <row r="1047500" s="9" customFormat="true" spans="1:26">
      <c r="A1047500" s="18"/>
      <c r="C1047500" s="16"/>
      <c r="D1047500" s="17"/>
      <c r="E1047500" s="16"/>
      <c r="O1047500" s="18"/>
      <c r="P1047500" s="18"/>
      <c r="Q1047500" s="18"/>
      <c r="S1047500" s="17"/>
      <c r="T1047500" s="19"/>
      <c r="U1047500" s="19"/>
      <c r="V1047500" s="19"/>
      <c r="W1047500" s="19"/>
      <c r="X1047500" s="19"/>
      <c r="Y1047500" s="19"/>
      <c r="Z1047500" s="19"/>
    </row>
    <row r="1047501" s="9" customFormat="true" spans="1:26">
      <c r="A1047501" s="18"/>
      <c r="C1047501" s="16"/>
      <c r="D1047501" s="17"/>
      <c r="E1047501" s="16"/>
      <c r="O1047501" s="18"/>
      <c r="P1047501" s="18"/>
      <c r="Q1047501" s="18"/>
      <c r="S1047501" s="17"/>
      <c r="T1047501" s="19"/>
      <c r="U1047501" s="19"/>
      <c r="V1047501" s="19"/>
      <c r="W1047501" s="19"/>
      <c r="X1047501" s="19"/>
      <c r="Y1047501" s="19"/>
      <c r="Z1047501" s="19"/>
    </row>
    <row r="1047502" s="9" customFormat="true" spans="1:26">
      <c r="A1047502" s="18"/>
      <c r="C1047502" s="16"/>
      <c r="D1047502" s="17"/>
      <c r="E1047502" s="16"/>
      <c r="O1047502" s="18"/>
      <c r="P1047502" s="18"/>
      <c r="Q1047502" s="18"/>
      <c r="S1047502" s="17"/>
      <c r="T1047502" s="19"/>
      <c r="U1047502" s="19"/>
      <c r="V1047502" s="19"/>
      <c r="W1047502" s="19"/>
      <c r="X1047502" s="19"/>
      <c r="Y1047502" s="19"/>
      <c r="Z1047502" s="19"/>
    </row>
    <row r="1047503" s="9" customFormat="true" spans="1:26">
      <c r="A1047503" s="18"/>
      <c r="C1047503" s="16"/>
      <c r="D1047503" s="17"/>
      <c r="E1047503" s="16"/>
      <c r="O1047503" s="18"/>
      <c r="P1047503" s="18"/>
      <c r="Q1047503" s="18"/>
      <c r="S1047503" s="17"/>
      <c r="T1047503" s="19"/>
      <c r="U1047503" s="19"/>
      <c r="V1047503" s="19"/>
      <c r="W1047503" s="19"/>
      <c r="X1047503" s="19"/>
      <c r="Y1047503" s="19"/>
      <c r="Z1047503" s="19"/>
    </row>
    <row r="1047504" s="9" customFormat="true" spans="1:26">
      <c r="A1047504" s="18"/>
      <c r="C1047504" s="16"/>
      <c r="D1047504" s="17"/>
      <c r="E1047504" s="16"/>
      <c r="O1047504" s="18"/>
      <c r="P1047504" s="18"/>
      <c r="Q1047504" s="18"/>
      <c r="S1047504" s="17"/>
      <c r="T1047504" s="19"/>
      <c r="U1047504" s="19"/>
      <c r="V1047504" s="19"/>
      <c r="W1047504" s="19"/>
      <c r="X1047504" s="19"/>
      <c r="Y1047504" s="19"/>
      <c r="Z1047504" s="19"/>
    </row>
    <row r="1047505" s="9" customFormat="true" spans="1:26">
      <c r="A1047505" s="18"/>
      <c r="C1047505" s="16"/>
      <c r="D1047505" s="17"/>
      <c r="E1047505" s="16"/>
      <c r="O1047505" s="18"/>
      <c r="P1047505" s="18"/>
      <c r="Q1047505" s="18"/>
      <c r="S1047505" s="17"/>
      <c r="T1047505" s="19"/>
      <c r="U1047505" s="19"/>
      <c r="V1047505" s="19"/>
      <c r="W1047505" s="19"/>
      <c r="X1047505" s="19"/>
      <c r="Y1047505" s="19"/>
      <c r="Z1047505" s="19"/>
    </row>
    <row r="1047506" s="9" customFormat="true" spans="1:26">
      <c r="A1047506" s="18"/>
      <c r="C1047506" s="16"/>
      <c r="D1047506" s="17"/>
      <c r="E1047506" s="16"/>
      <c r="O1047506" s="18"/>
      <c r="P1047506" s="18"/>
      <c r="Q1047506" s="18"/>
      <c r="S1047506" s="17"/>
      <c r="T1047506" s="19"/>
      <c r="U1047506" s="19"/>
      <c r="V1047506" s="19"/>
      <c r="W1047506" s="19"/>
      <c r="X1047506" s="19"/>
      <c r="Y1047506" s="19"/>
      <c r="Z1047506" s="19"/>
    </row>
    <row r="1047507" s="9" customFormat="true" spans="1:26">
      <c r="A1047507" s="18"/>
      <c r="C1047507" s="16"/>
      <c r="D1047507" s="17"/>
      <c r="E1047507" s="16"/>
      <c r="O1047507" s="18"/>
      <c r="P1047507" s="18"/>
      <c r="Q1047507" s="18"/>
      <c r="S1047507" s="17"/>
      <c r="T1047507" s="19"/>
      <c r="U1047507" s="19"/>
      <c r="V1047507" s="19"/>
      <c r="W1047507" s="19"/>
      <c r="X1047507" s="19"/>
      <c r="Y1047507" s="19"/>
      <c r="Z1047507" s="19"/>
    </row>
    <row r="1047508" s="9" customFormat="true" spans="1:26">
      <c r="A1047508" s="18"/>
      <c r="C1047508" s="16"/>
      <c r="D1047508" s="17"/>
      <c r="E1047508" s="16"/>
      <c r="O1047508" s="18"/>
      <c r="P1047508" s="18"/>
      <c r="Q1047508" s="18"/>
      <c r="S1047508" s="17"/>
      <c r="T1047508" s="19"/>
      <c r="U1047508" s="19"/>
      <c r="V1047508" s="19"/>
      <c r="W1047508" s="19"/>
      <c r="X1047508" s="19"/>
      <c r="Y1047508" s="19"/>
      <c r="Z1047508" s="19"/>
    </row>
    <row r="1047509" s="9" customFormat="true" spans="1:26">
      <c r="A1047509" s="18"/>
      <c r="C1047509" s="16"/>
      <c r="D1047509" s="17"/>
      <c r="E1047509" s="16"/>
      <c r="O1047509" s="18"/>
      <c r="P1047509" s="18"/>
      <c r="Q1047509" s="18"/>
      <c r="S1047509" s="17"/>
      <c r="T1047509" s="19"/>
      <c r="U1047509" s="19"/>
      <c r="V1047509" s="19"/>
      <c r="W1047509" s="19"/>
      <c r="X1047509" s="19"/>
      <c r="Y1047509" s="19"/>
      <c r="Z1047509" s="19"/>
    </row>
    <row r="1047510" s="9" customFormat="true" spans="1:26">
      <c r="A1047510" s="18"/>
      <c r="C1047510" s="16"/>
      <c r="D1047510" s="17"/>
      <c r="E1047510" s="16"/>
      <c r="O1047510" s="18"/>
      <c r="P1047510" s="18"/>
      <c r="Q1047510" s="18"/>
      <c r="S1047510" s="17"/>
      <c r="T1047510" s="19"/>
      <c r="U1047510" s="19"/>
      <c r="V1047510" s="19"/>
      <c r="W1047510" s="19"/>
      <c r="X1047510" s="19"/>
      <c r="Y1047510" s="19"/>
      <c r="Z1047510" s="19"/>
    </row>
    <row r="1047511" s="9" customFormat="true" spans="1:26">
      <c r="A1047511" s="18"/>
      <c r="C1047511" s="16"/>
      <c r="D1047511" s="17"/>
      <c r="E1047511" s="16"/>
      <c r="O1047511" s="18"/>
      <c r="P1047511" s="18"/>
      <c r="Q1047511" s="18"/>
      <c r="S1047511" s="17"/>
      <c r="T1047511" s="19"/>
      <c r="U1047511" s="19"/>
      <c r="V1047511" s="19"/>
      <c r="W1047511" s="19"/>
      <c r="X1047511" s="19"/>
      <c r="Y1047511" s="19"/>
      <c r="Z1047511" s="19"/>
    </row>
    <row r="1047512" s="9" customFormat="true" spans="1:26">
      <c r="A1047512" s="18"/>
      <c r="C1047512" s="16"/>
      <c r="D1047512" s="17"/>
      <c r="E1047512" s="16"/>
      <c r="O1047512" s="18"/>
      <c r="P1047512" s="18"/>
      <c r="Q1047512" s="18"/>
      <c r="S1047512" s="17"/>
      <c r="T1047512" s="19"/>
      <c r="U1047512" s="19"/>
      <c r="V1047512" s="19"/>
      <c r="W1047512" s="19"/>
      <c r="X1047512" s="19"/>
      <c r="Y1047512" s="19"/>
      <c r="Z1047512" s="19"/>
    </row>
    <row r="1047513" s="9" customFormat="true" spans="1:26">
      <c r="A1047513" s="18"/>
      <c r="C1047513" s="16"/>
      <c r="D1047513" s="17"/>
      <c r="E1047513" s="16"/>
      <c r="O1047513" s="18"/>
      <c r="P1047513" s="18"/>
      <c r="Q1047513" s="18"/>
      <c r="S1047513" s="17"/>
      <c r="T1047513" s="19"/>
      <c r="U1047513" s="19"/>
      <c r="V1047513" s="19"/>
      <c r="W1047513" s="19"/>
      <c r="X1047513" s="19"/>
      <c r="Y1047513" s="19"/>
      <c r="Z1047513" s="19"/>
    </row>
    <row r="1047514" s="9" customFormat="true" spans="1:26">
      <c r="A1047514" s="18"/>
      <c r="C1047514" s="16"/>
      <c r="D1047514" s="17"/>
      <c r="E1047514" s="16"/>
      <c r="O1047514" s="18"/>
      <c r="P1047514" s="18"/>
      <c r="Q1047514" s="18"/>
      <c r="S1047514" s="17"/>
      <c r="T1047514" s="19"/>
      <c r="U1047514" s="19"/>
      <c r="V1047514" s="19"/>
      <c r="W1047514" s="19"/>
      <c r="X1047514" s="19"/>
      <c r="Y1047514" s="19"/>
      <c r="Z1047514" s="19"/>
    </row>
    <row r="1047515" s="9" customFormat="true" spans="1:26">
      <c r="A1047515" s="18"/>
      <c r="C1047515" s="16"/>
      <c r="D1047515" s="17"/>
      <c r="E1047515" s="16"/>
      <c r="O1047515" s="18"/>
      <c r="P1047515" s="18"/>
      <c r="Q1047515" s="18"/>
      <c r="S1047515" s="17"/>
      <c r="T1047515" s="19"/>
      <c r="U1047515" s="19"/>
      <c r="V1047515" s="19"/>
      <c r="W1047515" s="19"/>
      <c r="X1047515" s="19"/>
      <c r="Y1047515" s="19"/>
      <c r="Z1047515" s="19"/>
    </row>
    <row r="1047516" s="9" customFormat="true" spans="1:26">
      <c r="A1047516" s="18"/>
      <c r="C1047516" s="16"/>
      <c r="D1047516" s="17"/>
      <c r="E1047516" s="16"/>
      <c r="O1047516" s="18"/>
      <c r="P1047516" s="18"/>
      <c r="Q1047516" s="18"/>
      <c r="S1047516" s="17"/>
      <c r="T1047516" s="19"/>
      <c r="U1047516" s="19"/>
      <c r="V1047516" s="19"/>
      <c r="W1047516" s="19"/>
      <c r="X1047516" s="19"/>
      <c r="Y1047516" s="19"/>
      <c r="Z1047516" s="19"/>
    </row>
    <row r="1047517" s="9" customFormat="true" spans="1:26">
      <c r="A1047517" s="18"/>
      <c r="C1047517" s="16"/>
      <c r="D1047517" s="17"/>
      <c r="E1047517" s="16"/>
      <c r="O1047517" s="18"/>
      <c r="P1047517" s="18"/>
      <c r="Q1047517" s="18"/>
      <c r="S1047517" s="17"/>
      <c r="T1047517" s="19"/>
      <c r="U1047517" s="19"/>
      <c r="V1047517" s="19"/>
      <c r="W1047517" s="19"/>
      <c r="X1047517" s="19"/>
      <c r="Y1047517" s="19"/>
      <c r="Z1047517" s="19"/>
    </row>
    <row r="1047518" s="9" customFormat="true" spans="1:26">
      <c r="A1047518" s="18"/>
      <c r="C1047518" s="16"/>
      <c r="D1047518" s="17"/>
      <c r="E1047518" s="16"/>
      <c r="O1047518" s="18"/>
      <c r="P1047518" s="18"/>
      <c r="Q1047518" s="18"/>
      <c r="S1047518" s="17"/>
      <c r="T1047518" s="19"/>
      <c r="U1047518" s="19"/>
      <c r="V1047518" s="19"/>
      <c r="W1047518" s="19"/>
      <c r="X1047518" s="19"/>
      <c r="Y1047518" s="19"/>
      <c r="Z1047518" s="19"/>
    </row>
    <row r="1047519" s="9" customFormat="true" spans="1:26">
      <c r="A1047519" s="18"/>
      <c r="C1047519" s="16"/>
      <c r="D1047519" s="17"/>
      <c r="E1047519" s="16"/>
      <c r="O1047519" s="18"/>
      <c r="P1047519" s="18"/>
      <c r="Q1047519" s="18"/>
      <c r="S1047519" s="17"/>
      <c r="T1047519" s="19"/>
      <c r="U1047519" s="19"/>
      <c r="V1047519" s="19"/>
      <c r="W1047519" s="19"/>
      <c r="X1047519" s="19"/>
      <c r="Y1047519" s="19"/>
      <c r="Z1047519" s="19"/>
    </row>
    <row r="1047520" s="9" customFormat="true" spans="1:26">
      <c r="A1047520" s="18"/>
      <c r="C1047520" s="16"/>
      <c r="D1047520" s="17"/>
      <c r="E1047520" s="16"/>
      <c r="O1047520" s="18"/>
      <c r="P1047520" s="18"/>
      <c r="Q1047520" s="18"/>
      <c r="S1047520" s="17"/>
      <c r="T1047520" s="19"/>
      <c r="U1047520" s="19"/>
      <c r="V1047520" s="19"/>
      <c r="W1047520" s="19"/>
      <c r="X1047520" s="19"/>
      <c r="Y1047520" s="19"/>
      <c r="Z1047520" s="19"/>
    </row>
    <row r="1047521" s="9" customFormat="true" spans="1:26">
      <c r="A1047521" s="18"/>
      <c r="C1047521" s="16"/>
      <c r="D1047521" s="17"/>
      <c r="E1047521" s="16"/>
      <c r="O1047521" s="18"/>
      <c r="P1047521" s="18"/>
      <c r="Q1047521" s="18"/>
      <c r="S1047521" s="17"/>
      <c r="T1047521" s="19"/>
      <c r="U1047521" s="19"/>
      <c r="V1047521" s="19"/>
      <c r="W1047521" s="19"/>
      <c r="X1047521" s="19"/>
      <c r="Y1047521" s="19"/>
      <c r="Z1047521" s="19"/>
    </row>
    <row r="1047522" s="9" customFormat="true" spans="1:26">
      <c r="A1047522" s="18"/>
      <c r="C1047522" s="16"/>
      <c r="D1047522" s="17"/>
      <c r="E1047522" s="16"/>
      <c r="O1047522" s="18"/>
      <c r="P1047522" s="18"/>
      <c r="Q1047522" s="18"/>
      <c r="S1047522" s="17"/>
      <c r="T1047522" s="19"/>
      <c r="U1047522" s="19"/>
      <c r="V1047522" s="19"/>
      <c r="W1047522" s="19"/>
      <c r="X1047522" s="19"/>
      <c r="Y1047522" s="19"/>
      <c r="Z1047522" s="19"/>
    </row>
    <row r="1047523" s="9" customFormat="true" spans="1:26">
      <c r="A1047523" s="18"/>
      <c r="C1047523" s="16"/>
      <c r="D1047523" s="17"/>
      <c r="E1047523" s="16"/>
      <c r="O1047523" s="18"/>
      <c r="P1047523" s="18"/>
      <c r="Q1047523" s="18"/>
      <c r="S1047523" s="17"/>
      <c r="T1047523" s="19"/>
      <c r="U1047523" s="19"/>
      <c r="V1047523" s="19"/>
      <c r="W1047523" s="19"/>
      <c r="X1047523" s="19"/>
      <c r="Y1047523" s="19"/>
      <c r="Z1047523" s="19"/>
    </row>
    <row r="1047524" s="9" customFormat="true" spans="1:26">
      <c r="A1047524" s="18"/>
      <c r="C1047524" s="16"/>
      <c r="D1047524" s="17"/>
      <c r="E1047524" s="16"/>
      <c r="O1047524" s="18"/>
      <c r="P1047524" s="18"/>
      <c r="Q1047524" s="18"/>
      <c r="S1047524" s="17"/>
      <c r="T1047524" s="19"/>
      <c r="U1047524" s="19"/>
      <c r="V1047524" s="19"/>
      <c r="W1047524" s="19"/>
      <c r="X1047524" s="19"/>
      <c r="Y1047524" s="19"/>
      <c r="Z1047524" s="19"/>
    </row>
    <row r="1047525" s="9" customFormat="true" spans="1:26">
      <c r="A1047525" s="18"/>
      <c r="C1047525" s="16"/>
      <c r="D1047525" s="17"/>
      <c r="E1047525" s="16"/>
      <c r="O1047525" s="18"/>
      <c r="P1047525" s="18"/>
      <c r="Q1047525" s="18"/>
      <c r="S1047525" s="17"/>
      <c r="T1047525" s="19"/>
      <c r="U1047525" s="19"/>
      <c r="V1047525" s="19"/>
      <c r="W1047525" s="19"/>
      <c r="X1047525" s="19"/>
      <c r="Y1047525" s="19"/>
      <c r="Z1047525" s="19"/>
    </row>
    <row r="1047526" s="9" customFormat="true" spans="1:26">
      <c r="A1047526" s="18"/>
      <c r="C1047526" s="16"/>
      <c r="D1047526" s="17"/>
      <c r="E1047526" s="16"/>
      <c r="O1047526" s="18"/>
      <c r="P1047526" s="18"/>
      <c r="Q1047526" s="18"/>
      <c r="S1047526" s="17"/>
      <c r="T1047526" s="19"/>
      <c r="U1047526" s="19"/>
      <c r="V1047526" s="19"/>
      <c r="W1047526" s="19"/>
      <c r="X1047526" s="19"/>
      <c r="Y1047526" s="19"/>
      <c r="Z1047526" s="19"/>
    </row>
    <row r="1047527" s="9" customFormat="true" spans="1:26">
      <c r="A1047527" s="18"/>
      <c r="C1047527" s="16"/>
      <c r="D1047527" s="17"/>
      <c r="E1047527" s="16"/>
      <c r="O1047527" s="18"/>
      <c r="P1047527" s="18"/>
      <c r="Q1047527" s="18"/>
      <c r="S1047527" s="17"/>
      <c r="T1047527" s="19"/>
      <c r="U1047527" s="19"/>
      <c r="V1047527" s="19"/>
      <c r="W1047527" s="19"/>
      <c r="X1047527" s="19"/>
      <c r="Y1047527" s="19"/>
      <c r="Z1047527" s="19"/>
    </row>
    <row r="1047528" s="9" customFormat="true" spans="1:26">
      <c r="A1047528" s="18"/>
      <c r="C1047528" s="16"/>
      <c r="D1047528" s="17"/>
      <c r="E1047528" s="16"/>
      <c r="O1047528" s="18"/>
      <c r="P1047528" s="18"/>
      <c r="Q1047528" s="18"/>
      <c r="S1047528" s="17"/>
      <c r="T1047528" s="19"/>
      <c r="U1047528" s="19"/>
      <c r="V1047528" s="19"/>
      <c r="W1047528" s="19"/>
      <c r="X1047528" s="19"/>
      <c r="Y1047528" s="19"/>
      <c r="Z1047528" s="19"/>
    </row>
    <row r="1047529" s="9" customFormat="true" spans="1:26">
      <c r="A1047529" s="18"/>
      <c r="C1047529" s="16"/>
      <c r="D1047529" s="17"/>
      <c r="E1047529" s="16"/>
      <c r="O1047529" s="18"/>
      <c r="P1047529" s="18"/>
      <c r="Q1047529" s="18"/>
      <c r="S1047529" s="17"/>
      <c r="T1047529" s="19"/>
      <c r="U1047529" s="19"/>
      <c r="V1047529" s="19"/>
      <c r="W1047529" s="19"/>
      <c r="X1047529" s="19"/>
      <c r="Y1047529" s="19"/>
      <c r="Z1047529" s="19"/>
    </row>
    <row r="1047530" s="9" customFormat="true" spans="1:26">
      <c r="A1047530" s="18"/>
      <c r="C1047530" s="16"/>
      <c r="D1047530" s="17"/>
      <c r="E1047530" s="16"/>
      <c r="O1047530" s="18"/>
      <c r="P1047530" s="18"/>
      <c r="Q1047530" s="18"/>
      <c r="S1047530" s="17"/>
      <c r="T1047530" s="19"/>
      <c r="U1047530" s="19"/>
      <c r="V1047530" s="19"/>
      <c r="W1047530" s="19"/>
      <c r="X1047530" s="19"/>
      <c r="Y1047530" s="19"/>
      <c r="Z1047530" s="19"/>
    </row>
    <row r="1047531" s="9" customFormat="true" spans="1:26">
      <c r="A1047531" s="18"/>
      <c r="C1047531" s="16"/>
      <c r="D1047531" s="17"/>
      <c r="E1047531" s="16"/>
      <c r="O1047531" s="18"/>
      <c r="P1047531" s="18"/>
      <c r="Q1047531" s="18"/>
      <c r="S1047531" s="17"/>
      <c r="T1047531" s="19"/>
      <c r="U1047531" s="19"/>
      <c r="V1047531" s="19"/>
      <c r="W1047531" s="19"/>
      <c r="X1047531" s="19"/>
      <c r="Y1047531" s="19"/>
      <c r="Z1047531" s="19"/>
    </row>
    <row r="1047532" s="9" customFormat="true" spans="1:26">
      <c r="A1047532" s="18"/>
      <c r="C1047532" s="16"/>
      <c r="D1047532" s="17"/>
      <c r="E1047532" s="16"/>
      <c r="O1047532" s="18"/>
      <c r="P1047532" s="18"/>
      <c r="Q1047532" s="18"/>
      <c r="S1047532" s="17"/>
      <c r="T1047532" s="19"/>
      <c r="U1047532" s="19"/>
      <c r="V1047532" s="19"/>
      <c r="W1047532" s="19"/>
      <c r="X1047532" s="19"/>
      <c r="Y1047532" s="19"/>
      <c r="Z1047532" s="19"/>
    </row>
    <row r="1047533" s="9" customFormat="true" spans="1:26">
      <c r="A1047533" s="18"/>
      <c r="C1047533" s="16"/>
      <c r="D1047533" s="17"/>
      <c r="E1047533" s="16"/>
      <c r="O1047533" s="18"/>
      <c r="P1047533" s="18"/>
      <c r="Q1047533" s="18"/>
      <c r="S1047533" s="17"/>
      <c r="T1047533" s="19"/>
      <c r="U1047533" s="19"/>
      <c r="V1047533" s="19"/>
      <c r="W1047533" s="19"/>
      <c r="X1047533" s="19"/>
      <c r="Y1047533" s="19"/>
      <c r="Z1047533" s="19"/>
    </row>
    <row r="1047534" s="9" customFormat="true" spans="1:26">
      <c r="A1047534" s="18"/>
      <c r="C1047534" s="16"/>
      <c r="D1047534" s="17"/>
      <c r="E1047534" s="16"/>
      <c r="O1047534" s="18"/>
      <c r="P1047534" s="18"/>
      <c r="Q1047534" s="18"/>
      <c r="S1047534" s="17"/>
      <c r="T1047534" s="19"/>
      <c r="U1047534" s="19"/>
      <c r="V1047534" s="19"/>
      <c r="W1047534" s="19"/>
      <c r="X1047534" s="19"/>
      <c r="Y1047534" s="19"/>
      <c r="Z1047534" s="19"/>
    </row>
    <row r="1047535" s="9" customFormat="true" spans="1:26">
      <c r="A1047535" s="18"/>
      <c r="C1047535" s="16"/>
      <c r="D1047535" s="17"/>
      <c r="E1047535" s="16"/>
      <c r="O1047535" s="18"/>
      <c r="P1047535" s="18"/>
      <c r="Q1047535" s="18"/>
      <c r="S1047535" s="17"/>
      <c r="T1047535" s="19"/>
      <c r="U1047535" s="19"/>
      <c r="V1047535" s="19"/>
      <c r="W1047535" s="19"/>
      <c r="X1047535" s="19"/>
      <c r="Y1047535" s="19"/>
      <c r="Z1047535" s="19"/>
    </row>
    <row r="1047536" s="9" customFormat="true" spans="1:26">
      <c r="A1047536" s="18"/>
      <c r="C1047536" s="16"/>
      <c r="D1047536" s="17"/>
      <c r="E1047536" s="16"/>
      <c r="O1047536" s="18"/>
      <c r="P1047536" s="18"/>
      <c r="Q1047536" s="18"/>
      <c r="S1047536" s="17"/>
      <c r="T1047536" s="19"/>
      <c r="U1047536" s="19"/>
      <c r="V1047536" s="19"/>
      <c r="W1047536" s="19"/>
      <c r="X1047536" s="19"/>
      <c r="Y1047536" s="19"/>
      <c r="Z1047536" s="19"/>
    </row>
    <row r="1047537" s="9" customFormat="true" spans="1:26">
      <c r="A1047537" s="18"/>
      <c r="C1047537" s="16"/>
      <c r="D1047537" s="17"/>
      <c r="E1047537" s="16"/>
      <c r="O1047537" s="18"/>
      <c r="P1047537" s="18"/>
      <c r="Q1047537" s="18"/>
      <c r="S1047537" s="17"/>
      <c r="T1047537" s="19"/>
      <c r="U1047537" s="19"/>
      <c r="V1047537" s="19"/>
      <c r="W1047537" s="19"/>
      <c r="X1047537" s="19"/>
      <c r="Y1047537" s="19"/>
      <c r="Z1047537" s="19"/>
    </row>
    <row r="1047538" s="9" customFormat="true" spans="1:26">
      <c r="A1047538" s="18"/>
      <c r="C1047538" s="16"/>
      <c r="D1047538" s="17"/>
      <c r="E1047538" s="16"/>
      <c r="O1047538" s="18"/>
      <c r="P1047538" s="18"/>
      <c r="Q1047538" s="18"/>
      <c r="S1047538" s="17"/>
      <c r="T1047538" s="19"/>
      <c r="U1047538" s="19"/>
      <c r="V1047538" s="19"/>
      <c r="W1047538" s="19"/>
      <c r="X1047538" s="19"/>
      <c r="Y1047538" s="19"/>
      <c r="Z1047538" s="19"/>
    </row>
    <row r="1047539" s="9" customFormat="true" spans="1:26">
      <c r="A1047539" s="18"/>
      <c r="C1047539" s="16"/>
      <c r="D1047539" s="17"/>
      <c r="E1047539" s="16"/>
      <c r="O1047539" s="18"/>
      <c r="P1047539" s="18"/>
      <c r="Q1047539" s="18"/>
      <c r="S1047539" s="17"/>
      <c r="T1047539" s="19"/>
      <c r="U1047539" s="19"/>
      <c r="V1047539" s="19"/>
      <c r="W1047539" s="19"/>
      <c r="X1047539" s="19"/>
      <c r="Y1047539" s="19"/>
      <c r="Z1047539" s="19"/>
    </row>
    <row r="1047540" s="9" customFormat="true" spans="1:26">
      <c r="A1047540" s="18"/>
      <c r="C1047540" s="16"/>
      <c r="D1047540" s="17"/>
      <c r="E1047540" s="16"/>
      <c r="O1047540" s="18"/>
      <c r="P1047540" s="18"/>
      <c r="Q1047540" s="18"/>
      <c r="S1047540" s="17"/>
      <c r="T1047540" s="19"/>
      <c r="U1047540" s="19"/>
      <c r="V1047540" s="19"/>
      <c r="W1047540" s="19"/>
      <c r="X1047540" s="19"/>
      <c r="Y1047540" s="19"/>
      <c r="Z1047540" s="19"/>
    </row>
    <row r="1047541" s="9" customFormat="true" spans="1:26">
      <c r="A1047541" s="18"/>
      <c r="C1047541" s="16"/>
      <c r="D1047541" s="17"/>
      <c r="E1047541" s="16"/>
      <c r="O1047541" s="18"/>
      <c r="P1047541" s="18"/>
      <c r="Q1047541" s="18"/>
      <c r="S1047541" s="17"/>
      <c r="T1047541" s="19"/>
      <c r="U1047541" s="19"/>
      <c r="V1047541" s="19"/>
      <c r="W1047541" s="19"/>
      <c r="X1047541" s="19"/>
      <c r="Y1047541" s="19"/>
      <c r="Z1047541" s="19"/>
    </row>
    <row r="1047542" s="9" customFormat="true" spans="1:26">
      <c r="A1047542" s="18"/>
      <c r="C1047542" s="16"/>
      <c r="D1047542" s="17"/>
      <c r="E1047542" s="16"/>
      <c r="O1047542" s="18"/>
      <c r="P1047542" s="18"/>
      <c r="Q1047542" s="18"/>
      <c r="S1047542" s="17"/>
      <c r="T1047542" s="19"/>
      <c r="U1047542" s="19"/>
      <c r="V1047542" s="19"/>
      <c r="W1047542" s="19"/>
      <c r="X1047542" s="19"/>
      <c r="Y1047542" s="19"/>
      <c r="Z1047542" s="19"/>
    </row>
    <row r="1047543" s="9" customFormat="true" spans="1:26">
      <c r="A1047543" s="18"/>
      <c r="C1047543" s="16"/>
      <c r="D1047543" s="17"/>
      <c r="E1047543" s="16"/>
      <c r="O1047543" s="18"/>
      <c r="P1047543" s="18"/>
      <c r="Q1047543" s="18"/>
      <c r="S1047543" s="17"/>
      <c r="T1047543" s="19"/>
      <c r="U1047543" s="19"/>
      <c r="V1047543" s="19"/>
      <c r="W1047543" s="19"/>
      <c r="X1047543" s="19"/>
      <c r="Y1047543" s="19"/>
      <c r="Z1047543" s="19"/>
    </row>
    <row r="1047544" s="9" customFormat="true" spans="1:26">
      <c r="A1047544" s="18"/>
      <c r="C1047544" s="16"/>
      <c r="D1047544" s="17"/>
      <c r="E1047544" s="16"/>
      <c r="O1047544" s="18"/>
      <c r="P1047544" s="18"/>
      <c r="Q1047544" s="18"/>
      <c r="S1047544" s="17"/>
      <c r="T1047544" s="19"/>
      <c r="U1047544" s="19"/>
      <c r="V1047544" s="19"/>
      <c r="W1047544" s="19"/>
      <c r="X1047544" s="19"/>
      <c r="Y1047544" s="19"/>
      <c r="Z1047544" s="19"/>
    </row>
    <row r="1047545" s="9" customFormat="true" spans="1:26">
      <c r="A1047545" s="18"/>
      <c r="C1047545" s="16"/>
      <c r="D1047545" s="17"/>
      <c r="E1047545" s="16"/>
      <c r="O1047545" s="18"/>
      <c r="P1047545" s="18"/>
      <c r="Q1047545" s="18"/>
      <c r="S1047545" s="17"/>
      <c r="T1047545" s="19"/>
      <c r="U1047545" s="19"/>
      <c r="V1047545" s="19"/>
      <c r="W1047545" s="19"/>
      <c r="X1047545" s="19"/>
      <c r="Y1047545" s="19"/>
      <c r="Z1047545" s="19"/>
    </row>
    <row r="1047546" s="9" customFormat="true" spans="1:26">
      <c r="A1047546" s="18"/>
      <c r="C1047546" s="16"/>
      <c r="D1047546" s="17"/>
      <c r="E1047546" s="16"/>
      <c r="O1047546" s="18"/>
      <c r="P1047546" s="18"/>
      <c r="Q1047546" s="18"/>
      <c r="S1047546" s="17"/>
      <c r="T1047546" s="19"/>
      <c r="U1047546" s="19"/>
      <c r="V1047546" s="19"/>
      <c r="W1047546" s="19"/>
      <c r="X1047546" s="19"/>
      <c r="Y1047546" s="19"/>
      <c r="Z1047546" s="19"/>
    </row>
    <row r="1047547" s="9" customFormat="true" spans="1:26">
      <c r="A1047547" s="18"/>
      <c r="C1047547" s="16"/>
      <c r="D1047547" s="17"/>
      <c r="E1047547" s="16"/>
      <c r="O1047547" s="18"/>
      <c r="P1047547" s="18"/>
      <c r="Q1047547" s="18"/>
      <c r="S1047547" s="17"/>
      <c r="T1047547" s="19"/>
      <c r="U1047547" s="19"/>
      <c r="V1047547" s="19"/>
      <c r="W1047547" s="19"/>
      <c r="X1047547" s="19"/>
      <c r="Y1047547" s="19"/>
      <c r="Z1047547" s="19"/>
    </row>
    <row r="1047548" s="9" customFormat="true" spans="1:26">
      <c r="A1047548" s="18"/>
      <c r="C1047548" s="16"/>
      <c r="D1047548" s="17"/>
      <c r="E1047548" s="16"/>
      <c r="O1047548" s="18"/>
      <c r="P1047548" s="18"/>
      <c r="Q1047548" s="18"/>
      <c r="S1047548" s="17"/>
      <c r="T1047548" s="19"/>
      <c r="U1047548" s="19"/>
      <c r="V1047548" s="19"/>
      <c r="W1047548" s="19"/>
      <c r="X1047548" s="19"/>
      <c r="Y1047548" s="19"/>
      <c r="Z1047548" s="19"/>
    </row>
    <row r="1047549" s="9" customFormat="true" spans="1:26">
      <c r="A1047549" s="18"/>
      <c r="C1047549" s="16"/>
      <c r="D1047549" s="17"/>
      <c r="E1047549" s="16"/>
      <c r="O1047549" s="18"/>
      <c r="P1047549" s="18"/>
      <c r="Q1047549" s="18"/>
      <c r="S1047549" s="17"/>
      <c r="T1047549" s="19"/>
      <c r="U1047549" s="19"/>
      <c r="V1047549" s="19"/>
      <c r="W1047549" s="19"/>
      <c r="X1047549" s="19"/>
      <c r="Y1047549" s="19"/>
      <c r="Z1047549" s="19"/>
    </row>
    <row r="1047550" s="9" customFormat="true" spans="1:26">
      <c r="A1047550" s="18"/>
      <c r="C1047550" s="16"/>
      <c r="D1047550" s="17"/>
      <c r="E1047550" s="16"/>
      <c r="O1047550" s="18"/>
      <c r="P1047550" s="18"/>
      <c r="Q1047550" s="18"/>
      <c r="S1047550" s="17"/>
      <c r="T1047550" s="19"/>
      <c r="U1047550" s="19"/>
      <c r="V1047550" s="19"/>
      <c r="W1047550" s="19"/>
      <c r="X1047550" s="19"/>
      <c r="Y1047550" s="19"/>
      <c r="Z1047550" s="19"/>
    </row>
    <row r="1047551" s="9" customFormat="true" spans="1:26">
      <c r="A1047551" s="18"/>
      <c r="C1047551" s="16"/>
      <c r="D1047551" s="17"/>
      <c r="E1047551" s="16"/>
      <c r="O1047551" s="18"/>
      <c r="P1047551" s="18"/>
      <c r="Q1047551" s="18"/>
      <c r="S1047551" s="17"/>
      <c r="T1047551" s="19"/>
      <c r="U1047551" s="19"/>
      <c r="V1047551" s="19"/>
      <c r="W1047551" s="19"/>
      <c r="X1047551" s="19"/>
      <c r="Y1047551" s="19"/>
      <c r="Z1047551" s="19"/>
    </row>
    <row r="1047552" s="9" customFormat="true" spans="1:26">
      <c r="A1047552" s="18"/>
      <c r="C1047552" s="16"/>
      <c r="D1047552" s="17"/>
      <c r="E1047552" s="16"/>
      <c r="O1047552" s="18"/>
      <c r="P1047552" s="18"/>
      <c r="Q1047552" s="18"/>
      <c r="S1047552" s="17"/>
      <c r="T1047552" s="19"/>
      <c r="U1047552" s="19"/>
      <c r="V1047552" s="19"/>
      <c r="W1047552" s="19"/>
      <c r="X1047552" s="19"/>
      <c r="Y1047552" s="19"/>
      <c r="Z1047552" s="19"/>
    </row>
    <row r="1047553" s="9" customFormat="true" spans="1:26">
      <c r="A1047553" s="18"/>
      <c r="C1047553" s="16"/>
      <c r="D1047553" s="17"/>
      <c r="E1047553" s="16"/>
      <c r="O1047553" s="18"/>
      <c r="P1047553" s="18"/>
      <c r="Q1047553" s="18"/>
      <c r="S1047553" s="17"/>
      <c r="T1047553" s="19"/>
      <c r="U1047553" s="19"/>
      <c r="V1047553" s="19"/>
      <c r="W1047553" s="19"/>
      <c r="X1047553" s="19"/>
      <c r="Y1047553" s="19"/>
      <c r="Z1047553" s="19"/>
    </row>
    <row r="1047554" s="9" customFormat="true" spans="1:26">
      <c r="A1047554" s="18"/>
      <c r="C1047554" s="16"/>
      <c r="D1047554" s="17"/>
      <c r="E1047554" s="16"/>
      <c r="O1047554" s="18"/>
      <c r="P1047554" s="18"/>
      <c r="Q1047554" s="18"/>
      <c r="S1047554" s="17"/>
      <c r="T1047554" s="19"/>
      <c r="U1047554" s="19"/>
      <c r="V1047554" s="19"/>
      <c r="W1047554" s="19"/>
      <c r="X1047554" s="19"/>
      <c r="Y1047554" s="19"/>
      <c r="Z1047554" s="19"/>
    </row>
    <row r="1047555" s="9" customFormat="true" spans="1:26">
      <c r="A1047555" s="18"/>
      <c r="C1047555" s="16"/>
      <c r="D1047555" s="17"/>
      <c r="E1047555" s="16"/>
      <c r="O1047555" s="18"/>
      <c r="P1047555" s="18"/>
      <c r="Q1047555" s="18"/>
      <c r="S1047555" s="17"/>
      <c r="T1047555" s="19"/>
      <c r="U1047555" s="19"/>
      <c r="V1047555" s="19"/>
      <c r="W1047555" s="19"/>
      <c r="X1047555" s="19"/>
      <c r="Y1047555" s="19"/>
      <c r="Z1047555" s="19"/>
    </row>
    <row r="1047556" s="9" customFormat="true" spans="1:26">
      <c r="A1047556" s="18"/>
      <c r="C1047556" s="16"/>
      <c r="D1047556" s="17"/>
      <c r="E1047556" s="16"/>
      <c r="O1047556" s="18"/>
      <c r="P1047556" s="18"/>
      <c r="Q1047556" s="18"/>
      <c r="S1047556" s="17"/>
      <c r="T1047556" s="19"/>
      <c r="U1047556" s="19"/>
      <c r="V1047556" s="19"/>
      <c r="W1047556" s="19"/>
      <c r="X1047556" s="19"/>
      <c r="Y1047556" s="19"/>
      <c r="Z1047556" s="19"/>
    </row>
    <row r="1047557" s="9" customFormat="true" spans="1:26">
      <c r="A1047557" s="18"/>
      <c r="C1047557" s="16"/>
      <c r="D1047557" s="17"/>
      <c r="E1047557" s="16"/>
      <c r="O1047557" s="18"/>
      <c r="P1047557" s="18"/>
      <c r="Q1047557" s="18"/>
      <c r="S1047557" s="17"/>
      <c r="T1047557" s="19"/>
      <c r="U1047557" s="19"/>
      <c r="V1047557" s="19"/>
      <c r="W1047557" s="19"/>
      <c r="X1047557" s="19"/>
      <c r="Y1047557" s="19"/>
      <c r="Z1047557" s="19"/>
    </row>
    <row r="1047558" s="9" customFormat="true" spans="1:26">
      <c r="A1047558" s="18"/>
      <c r="C1047558" s="16"/>
      <c r="D1047558" s="17"/>
      <c r="E1047558" s="16"/>
      <c r="O1047558" s="18"/>
      <c r="P1047558" s="18"/>
      <c r="Q1047558" s="18"/>
      <c r="S1047558" s="17"/>
      <c r="T1047558" s="19"/>
      <c r="U1047558" s="19"/>
      <c r="V1047558" s="19"/>
      <c r="W1047558" s="19"/>
      <c r="X1047558" s="19"/>
      <c r="Y1047558" s="19"/>
      <c r="Z1047558" s="19"/>
    </row>
    <row r="1047559" s="9" customFormat="true" spans="1:26">
      <c r="A1047559" s="18"/>
      <c r="C1047559" s="16"/>
      <c r="D1047559" s="17"/>
      <c r="E1047559" s="16"/>
      <c r="O1047559" s="18"/>
      <c r="P1047559" s="18"/>
      <c r="Q1047559" s="18"/>
      <c r="S1047559" s="17"/>
      <c r="T1047559" s="19"/>
      <c r="U1047559" s="19"/>
      <c r="V1047559" s="19"/>
      <c r="W1047559" s="19"/>
      <c r="X1047559" s="19"/>
      <c r="Y1047559" s="19"/>
      <c r="Z1047559" s="19"/>
    </row>
    <row r="1047560" s="9" customFormat="true" spans="1:26">
      <c r="A1047560" s="18"/>
      <c r="C1047560" s="16"/>
      <c r="D1047560" s="17"/>
      <c r="E1047560" s="16"/>
      <c r="O1047560" s="18"/>
      <c r="P1047560" s="18"/>
      <c r="Q1047560" s="18"/>
      <c r="S1047560" s="17"/>
      <c r="T1047560" s="19"/>
      <c r="U1047560" s="19"/>
      <c r="V1047560" s="19"/>
      <c r="W1047560" s="19"/>
      <c r="X1047560" s="19"/>
      <c r="Y1047560" s="19"/>
      <c r="Z1047560" s="19"/>
    </row>
    <row r="1047561" s="9" customFormat="true" spans="1:26">
      <c r="A1047561" s="18"/>
      <c r="C1047561" s="16"/>
      <c r="D1047561" s="17"/>
      <c r="E1047561" s="16"/>
      <c r="O1047561" s="18"/>
      <c r="P1047561" s="18"/>
      <c r="Q1047561" s="18"/>
      <c r="S1047561" s="17"/>
      <c r="T1047561" s="19"/>
      <c r="U1047561" s="19"/>
      <c r="V1047561" s="19"/>
      <c r="W1047561" s="19"/>
      <c r="X1047561" s="19"/>
      <c r="Y1047561" s="19"/>
      <c r="Z1047561" s="19"/>
    </row>
    <row r="1047562" s="9" customFormat="true" spans="1:26">
      <c r="A1047562" s="18"/>
      <c r="C1047562" s="16"/>
      <c r="D1047562" s="17"/>
      <c r="E1047562" s="16"/>
      <c r="O1047562" s="18"/>
      <c r="P1047562" s="18"/>
      <c r="Q1047562" s="18"/>
      <c r="S1047562" s="17"/>
      <c r="T1047562" s="19"/>
      <c r="U1047562" s="19"/>
      <c r="V1047562" s="19"/>
      <c r="W1047562" s="19"/>
      <c r="X1047562" s="19"/>
      <c r="Y1047562" s="19"/>
      <c r="Z1047562" s="19"/>
    </row>
    <row r="1047563" s="9" customFormat="true" spans="1:26">
      <c r="A1047563" s="18"/>
      <c r="C1047563" s="16"/>
      <c r="D1047563" s="17"/>
      <c r="E1047563" s="16"/>
      <c r="O1047563" s="18"/>
      <c r="P1047563" s="18"/>
      <c r="Q1047563" s="18"/>
      <c r="S1047563" s="17"/>
      <c r="T1047563" s="19"/>
      <c r="U1047563" s="19"/>
      <c r="V1047563" s="19"/>
      <c r="W1047563" s="19"/>
      <c r="X1047563" s="19"/>
      <c r="Y1047563" s="19"/>
      <c r="Z1047563" s="19"/>
    </row>
    <row r="1047564" s="9" customFormat="true" spans="1:26">
      <c r="A1047564" s="18"/>
      <c r="C1047564" s="16"/>
      <c r="D1047564" s="17"/>
      <c r="E1047564" s="16"/>
      <c r="O1047564" s="18"/>
      <c r="P1047564" s="18"/>
      <c r="Q1047564" s="18"/>
      <c r="S1047564" s="17"/>
      <c r="T1047564" s="19"/>
      <c r="U1047564" s="19"/>
      <c r="V1047564" s="19"/>
      <c r="W1047564" s="19"/>
      <c r="X1047564" s="19"/>
      <c r="Y1047564" s="19"/>
      <c r="Z1047564" s="19"/>
    </row>
    <row r="1047565" s="9" customFormat="true" spans="1:26">
      <c r="A1047565" s="18"/>
      <c r="C1047565" s="16"/>
      <c r="D1047565" s="17"/>
      <c r="E1047565" s="16"/>
      <c r="O1047565" s="18"/>
      <c r="P1047565" s="18"/>
      <c r="Q1047565" s="18"/>
      <c r="S1047565" s="17"/>
      <c r="T1047565" s="19"/>
      <c r="U1047565" s="19"/>
      <c r="V1047565" s="19"/>
      <c r="W1047565" s="19"/>
      <c r="X1047565" s="19"/>
      <c r="Y1047565" s="19"/>
      <c r="Z1047565" s="19"/>
    </row>
    <row r="1047566" s="9" customFormat="true" spans="1:26">
      <c r="A1047566" s="18"/>
      <c r="C1047566" s="16"/>
      <c r="D1047566" s="17"/>
      <c r="E1047566" s="16"/>
      <c r="O1047566" s="18"/>
      <c r="P1047566" s="18"/>
      <c r="Q1047566" s="18"/>
      <c r="S1047566" s="17"/>
      <c r="T1047566" s="19"/>
      <c r="U1047566" s="19"/>
      <c r="V1047566" s="19"/>
      <c r="W1047566" s="19"/>
      <c r="X1047566" s="19"/>
      <c r="Y1047566" s="19"/>
      <c r="Z1047566" s="19"/>
    </row>
    <row r="1047567" s="9" customFormat="true" spans="1:26">
      <c r="A1047567" s="18"/>
      <c r="C1047567" s="16"/>
      <c r="D1047567" s="17"/>
      <c r="E1047567" s="16"/>
      <c r="O1047567" s="18"/>
      <c r="P1047567" s="18"/>
      <c r="Q1047567" s="18"/>
      <c r="S1047567" s="17"/>
      <c r="T1047567" s="19"/>
      <c r="U1047567" s="19"/>
      <c r="V1047567" s="19"/>
      <c r="W1047567" s="19"/>
      <c r="X1047567" s="19"/>
      <c r="Y1047567" s="19"/>
      <c r="Z1047567" s="19"/>
    </row>
    <row r="1047568" s="9" customFormat="true" spans="1:26">
      <c r="A1047568" s="18"/>
      <c r="C1047568" s="16"/>
      <c r="D1047568" s="17"/>
      <c r="E1047568" s="16"/>
      <c r="O1047568" s="18"/>
      <c r="P1047568" s="18"/>
      <c r="Q1047568" s="18"/>
      <c r="S1047568" s="17"/>
      <c r="T1047568" s="19"/>
      <c r="U1047568" s="19"/>
      <c r="V1047568" s="19"/>
      <c r="W1047568" s="19"/>
      <c r="X1047568" s="19"/>
      <c r="Y1047568" s="19"/>
      <c r="Z1047568" s="19"/>
    </row>
    <row r="1047569" s="9" customFormat="true" spans="1:26">
      <c r="A1047569" s="18"/>
      <c r="C1047569" s="16"/>
      <c r="D1047569" s="17"/>
      <c r="E1047569" s="16"/>
      <c r="O1047569" s="18"/>
      <c r="P1047569" s="18"/>
      <c r="Q1047569" s="18"/>
      <c r="S1047569" s="17"/>
      <c r="T1047569" s="19"/>
      <c r="U1047569" s="19"/>
      <c r="V1047569" s="19"/>
      <c r="W1047569" s="19"/>
      <c r="X1047569" s="19"/>
      <c r="Y1047569" s="19"/>
      <c r="Z1047569" s="19"/>
    </row>
    <row r="1047570" s="9" customFormat="true" spans="1:26">
      <c r="A1047570" s="18"/>
      <c r="C1047570" s="16"/>
      <c r="D1047570" s="17"/>
      <c r="E1047570" s="16"/>
      <c r="O1047570" s="18"/>
      <c r="P1047570" s="18"/>
      <c r="Q1047570" s="18"/>
      <c r="S1047570" s="17"/>
      <c r="T1047570" s="19"/>
      <c r="U1047570" s="19"/>
      <c r="V1047570" s="19"/>
      <c r="W1047570" s="19"/>
      <c r="X1047570" s="19"/>
      <c r="Y1047570" s="19"/>
      <c r="Z1047570" s="19"/>
    </row>
    <row r="1047571" s="9" customFormat="true" spans="1:26">
      <c r="A1047571" s="18"/>
      <c r="C1047571" s="16"/>
      <c r="D1047571" s="17"/>
      <c r="E1047571" s="16"/>
      <c r="O1047571" s="18"/>
      <c r="P1047571" s="18"/>
      <c r="Q1047571" s="18"/>
      <c r="S1047571" s="17"/>
      <c r="T1047571" s="19"/>
      <c r="U1047571" s="19"/>
      <c r="V1047571" s="19"/>
      <c r="W1047571" s="19"/>
      <c r="X1047571" s="19"/>
      <c r="Y1047571" s="19"/>
      <c r="Z1047571" s="19"/>
    </row>
    <row r="1047572" s="9" customFormat="true" spans="1:26">
      <c r="A1047572" s="18"/>
      <c r="C1047572" s="16"/>
      <c r="D1047572" s="17"/>
      <c r="E1047572" s="16"/>
      <c r="O1047572" s="18"/>
      <c r="P1047572" s="18"/>
      <c r="Q1047572" s="18"/>
      <c r="S1047572" s="17"/>
      <c r="T1047572" s="19"/>
      <c r="U1047572" s="19"/>
      <c r="V1047572" s="19"/>
      <c r="W1047572" s="19"/>
      <c r="X1047572" s="19"/>
      <c r="Y1047572" s="19"/>
      <c r="Z1047572" s="19"/>
    </row>
    <row r="1047573" s="9" customFormat="true" spans="1:26">
      <c r="A1047573" s="18"/>
      <c r="C1047573" s="16"/>
      <c r="D1047573" s="17"/>
      <c r="E1047573" s="16"/>
      <c r="O1047573" s="18"/>
      <c r="P1047573" s="18"/>
      <c r="Q1047573" s="18"/>
      <c r="S1047573" s="17"/>
      <c r="T1047573" s="19"/>
      <c r="U1047573" s="19"/>
      <c r="V1047573" s="19"/>
      <c r="W1047573" s="19"/>
      <c r="X1047573" s="19"/>
      <c r="Y1047573" s="19"/>
      <c r="Z1047573" s="19"/>
    </row>
    <row r="1047574" s="9" customFormat="true" spans="1:26">
      <c r="A1047574" s="18"/>
      <c r="C1047574" s="16"/>
      <c r="D1047574" s="17"/>
      <c r="E1047574" s="16"/>
      <c r="O1047574" s="18"/>
      <c r="P1047574" s="18"/>
      <c r="Q1047574" s="18"/>
      <c r="S1047574" s="17"/>
      <c r="T1047574" s="19"/>
      <c r="U1047574" s="19"/>
      <c r="V1047574" s="19"/>
      <c r="W1047574" s="19"/>
      <c r="X1047574" s="19"/>
      <c r="Y1047574" s="19"/>
      <c r="Z1047574" s="19"/>
    </row>
    <row r="1047575" s="9" customFormat="true" spans="1:26">
      <c r="A1047575" s="18"/>
      <c r="C1047575" s="16"/>
      <c r="D1047575" s="17"/>
      <c r="E1047575" s="16"/>
      <c r="O1047575" s="18"/>
      <c r="P1047575" s="18"/>
      <c r="Q1047575" s="18"/>
      <c r="S1047575" s="17"/>
      <c r="T1047575" s="19"/>
      <c r="U1047575" s="19"/>
      <c r="V1047575" s="19"/>
      <c r="W1047575" s="19"/>
      <c r="X1047575" s="19"/>
      <c r="Y1047575" s="19"/>
      <c r="Z1047575" s="19"/>
    </row>
    <row r="1047576" s="9" customFormat="true" spans="1:26">
      <c r="A1047576" s="18"/>
      <c r="C1047576" s="16"/>
      <c r="D1047576" s="17"/>
      <c r="E1047576" s="16"/>
      <c r="O1047576" s="18"/>
      <c r="P1047576" s="18"/>
      <c r="Q1047576" s="18"/>
      <c r="S1047576" s="17"/>
      <c r="T1047576" s="19"/>
      <c r="U1047576" s="19"/>
      <c r="V1047576" s="19"/>
      <c r="W1047576" s="19"/>
      <c r="X1047576" s="19"/>
      <c r="Y1047576" s="19"/>
      <c r="Z1047576" s="19"/>
    </row>
    <row r="1047577" s="9" customFormat="true" spans="1:26">
      <c r="A1047577" s="18"/>
      <c r="C1047577" s="16"/>
      <c r="D1047577" s="17"/>
      <c r="E1047577" s="16"/>
      <c r="O1047577" s="18"/>
      <c r="P1047577" s="18"/>
      <c r="Q1047577" s="18"/>
      <c r="S1047577" s="17"/>
      <c r="T1047577" s="19"/>
      <c r="U1047577" s="19"/>
      <c r="V1047577" s="19"/>
      <c r="W1047577" s="19"/>
      <c r="X1047577" s="19"/>
      <c r="Y1047577" s="19"/>
      <c r="Z1047577" s="19"/>
    </row>
    <row r="1047578" s="9" customFormat="true" spans="1:26">
      <c r="A1047578" s="18"/>
      <c r="C1047578" s="16"/>
      <c r="D1047578" s="17"/>
      <c r="E1047578" s="16"/>
      <c r="O1047578" s="18"/>
      <c r="P1047578" s="18"/>
      <c r="Q1047578" s="18"/>
      <c r="S1047578" s="17"/>
      <c r="T1047578" s="19"/>
      <c r="U1047578" s="19"/>
      <c r="V1047578" s="19"/>
      <c r="W1047578" s="19"/>
      <c r="X1047578" s="19"/>
      <c r="Y1047578" s="19"/>
      <c r="Z1047578" s="19"/>
    </row>
    <row r="1047579" s="9" customFormat="true" spans="1:26">
      <c r="A1047579" s="18"/>
      <c r="C1047579" s="16"/>
      <c r="D1047579" s="17"/>
      <c r="E1047579" s="16"/>
      <c r="O1047579" s="18"/>
      <c r="P1047579" s="18"/>
      <c r="Q1047579" s="18"/>
      <c r="S1047579" s="17"/>
      <c r="T1047579" s="19"/>
      <c r="U1047579" s="19"/>
      <c r="V1047579" s="19"/>
      <c r="W1047579" s="19"/>
      <c r="X1047579" s="19"/>
      <c r="Y1047579" s="19"/>
      <c r="Z1047579" s="19"/>
    </row>
    <row r="1047580" s="9" customFormat="true" spans="1:26">
      <c r="A1047580" s="18"/>
      <c r="C1047580" s="16"/>
      <c r="D1047580" s="17"/>
      <c r="E1047580" s="16"/>
      <c r="O1047580" s="18"/>
      <c r="P1047580" s="18"/>
      <c r="Q1047580" s="18"/>
      <c r="S1047580" s="17"/>
      <c r="T1047580" s="19"/>
      <c r="U1047580" s="19"/>
      <c r="V1047580" s="19"/>
      <c r="W1047580" s="19"/>
      <c r="X1047580" s="19"/>
      <c r="Y1047580" s="19"/>
      <c r="Z1047580" s="19"/>
    </row>
    <row r="1047581" s="9" customFormat="true" spans="1:26">
      <c r="A1047581" s="18"/>
      <c r="C1047581" s="16"/>
      <c r="D1047581" s="17"/>
      <c r="E1047581" s="16"/>
      <c r="O1047581" s="18"/>
      <c r="P1047581" s="18"/>
      <c r="Q1047581" s="18"/>
      <c r="S1047581" s="17"/>
      <c r="T1047581" s="19"/>
      <c r="U1047581" s="19"/>
      <c r="V1047581" s="19"/>
      <c r="W1047581" s="19"/>
      <c r="X1047581" s="19"/>
      <c r="Y1047581" s="19"/>
      <c r="Z1047581" s="19"/>
    </row>
    <row r="1047582" s="9" customFormat="true" spans="1:26">
      <c r="A1047582" s="18"/>
      <c r="C1047582" s="16"/>
      <c r="D1047582" s="17"/>
      <c r="E1047582" s="16"/>
      <c r="O1047582" s="18"/>
      <c r="P1047582" s="18"/>
      <c r="Q1047582" s="18"/>
      <c r="S1047582" s="17"/>
      <c r="T1047582" s="19"/>
      <c r="U1047582" s="19"/>
      <c r="V1047582" s="19"/>
      <c r="W1047582" s="19"/>
      <c r="X1047582" s="19"/>
      <c r="Y1047582" s="19"/>
      <c r="Z1047582" s="19"/>
    </row>
    <row r="1047583" s="9" customFormat="true" spans="1:26">
      <c r="A1047583" s="18"/>
      <c r="C1047583" s="16"/>
      <c r="D1047583" s="17"/>
      <c r="E1047583" s="16"/>
      <c r="O1047583" s="18"/>
      <c r="P1047583" s="18"/>
      <c r="Q1047583" s="18"/>
      <c r="S1047583" s="17"/>
      <c r="T1047583" s="19"/>
      <c r="U1047583" s="19"/>
      <c r="V1047583" s="19"/>
      <c r="W1047583" s="19"/>
      <c r="X1047583" s="19"/>
      <c r="Y1047583" s="19"/>
      <c r="Z1047583" s="19"/>
    </row>
    <row r="1047584" s="9" customFormat="true" spans="1:26">
      <c r="A1047584" s="18"/>
      <c r="C1047584" s="16"/>
      <c r="D1047584" s="17"/>
      <c r="E1047584" s="16"/>
      <c r="O1047584" s="18"/>
      <c r="P1047584" s="18"/>
      <c r="Q1047584" s="18"/>
      <c r="S1047584" s="17"/>
      <c r="T1047584" s="19"/>
      <c r="U1047584" s="19"/>
      <c r="V1047584" s="19"/>
      <c r="W1047584" s="19"/>
      <c r="X1047584" s="19"/>
      <c r="Y1047584" s="19"/>
      <c r="Z1047584" s="19"/>
    </row>
    <row r="1047585" s="9" customFormat="true" spans="1:26">
      <c r="A1047585" s="18"/>
      <c r="C1047585" s="16"/>
      <c r="D1047585" s="17"/>
      <c r="E1047585" s="16"/>
      <c r="O1047585" s="18"/>
      <c r="P1047585" s="18"/>
      <c r="Q1047585" s="18"/>
      <c r="S1047585" s="17"/>
      <c r="T1047585" s="19"/>
      <c r="U1047585" s="19"/>
      <c r="V1047585" s="19"/>
      <c r="W1047585" s="19"/>
      <c r="X1047585" s="19"/>
      <c r="Y1047585" s="19"/>
      <c r="Z1047585" s="19"/>
    </row>
    <row r="1047586" s="9" customFormat="true" spans="1:26">
      <c r="A1047586" s="18"/>
      <c r="C1047586" s="16"/>
      <c r="D1047586" s="17"/>
      <c r="E1047586" s="16"/>
      <c r="O1047586" s="18"/>
      <c r="P1047586" s="18"/>
      <c r="Q1047586" s="18"/>
      <c r="S1047586" s="17"/>
      <c r="T1047586" s="19"/>
      <c r="U1047586" s="19"/>
      <c r="V1047586" s="19"/>
      <c r="W1047586" s="19"/>
      <c r="X1047586" s="19"/>
      <c r="Y1047586" s="19"/>
      <c r="Z1047586" s="19"/>
    </row>
    <row r="1047587" s="9" customFormat="true" spans="1:26">
      <c r="A1047587" s="18"/>
      <c r="C1047587" s="16"/>
      <c r="D1047587" s="17"/>
      <c r="E1047587" s="16"/>
      <c r="O1047587" s="18"/>
      <c r="P1047587" s="18"/>
      <c r="Q1047587" s="18"/>
      <c r="S1047587" s="17"/>
      <c r="T1047587" s="19"/>
      <c r="U1047587" s="19"/>
      <c r="V1047587" s="19"/>
      <c r="W1047587" s="19"/>
      <c r="X1047587" s="19"/>
      <c r="Y1047587" s="19"/>
      <c r="Z1047587" s="19"/>
    </row>
    <row r="1047588" s="9" customFormat="true" spans="1:26">
      <c r="A1047588" s="18"/>
      <c r="C1047588" s="16"/>
      <c r="D1047588" s="17"/>
      <c r="E1047588" s="16"/>
      <c r="O1047588" s="18"/>
      <c r="P1047588" s="18"/>
      <c r="Q1047588" s="18"/>
      <c r="S1047588" s="17"/>
      <c r="T1047588" s="19"/>
      <c r="U1047588" s="19"/>
      <c r="V1047588" s="19"/>
      <c r="W1047588" s="19"/>
      <c r="X1047588" s="19"/>
      <c r="Y1047588" s="19"/>
      <c r="Z1047588" s="19"/>
    </row>
    <row r="1047589" s="9" customFormat="true" spans="1:26">
      <c r="A1047589" s="18"/>
      <c r="C1047589" s="16"/>
      <c r="D1047589" s="17"/>
      <c r="E1047589" s="16"/>
      <c r="O1047589" s="18"/>
      <c r="P1047589" s="18"/>
      <c r="Q1047589" s="18"/>
      <c r="S1047589" s="17"/>
      <c r="T1047589" s="19"/>
      <c r="U1047589" s="19"/>
      <c r="V1047589" s="19"/>
      <c r="W1047589" s="19"/>
      <c r="X1047589" s="19"/>
      <c r="Y1047589" s="19"/>
      <c r="Z1047589" s="19"/>
    </row>
    <row r="1047590" s="9" customFormat="true" spans="1:26">
      <c r="A1047590" s="18"/>
      <c r="C1047590" s="16"/>
      <c r="D1047590" s="17"/>
      <c r="E1047590" s="16"/>
      <c r="O1047590" s="18"/>
      <c r="P1047590" s="18"/>
      <c r="Q1047590" s="18"/>
      <c r="S1047590" s="17"/>
      <c r="T1047590" s="19"/>
      <c r="U1047590" s="19"/>
      <c r="V1047590" s="19"/>
      <c r="W1047590" s="19"/>
      <c r="X1047590" s="19"/>
      <c r="Y1047590" s="19"/>
      <c r="Z1047590" s="19"/>
    </row>
    <row r="1047591" s="9" customFormat="true" spans="1:26">
      <c r="A1047591" s="18"/>
      <c r="C1047591" s="16"/>
      <c r="D1047591" s="17"/>
      <c r="E1047591" s="16"/>
      <c r="O1047591" s="18"/>
      <c r="P1047591" s="18"/>
      <c r="Q1047591" s="18"/>
      <c r="S1047591" s="17"/>
      <c r="T1047591" s="19"/>
      <c r="U1047591" s="19"/>
      <c r="V1047591" s="19"/>
      <c r="W1047591" s="19"/>
      <c r="X1047591" s="19"/>
      <c r="Y1047591" s="19"/>
      <c r="Z1047591" s="19"/>
    </row>
    <row r="1047592" s="9" customFormat="true" spans="1:26">
      <c r="A1047592" s="18"/>
      <c r="C1047592" s="16"/>
      <c r="D1047592" s="17"/>
      <c r="E1047592" s="16"/>
      <c r="O1047592" s="18"/>
      <c r="P1047592" s="18"/>
      <c r="Q1047592" s="18"/>
      <c r="S1047592" s="17"/>
      <c r="T1047592" s="19"/>
      <c r="U1047592" s="19"/>
      <c r="V1047592" s="19"/>
      <c r="W1047592" s="19"/>
      <c r="X1047592" s="19"/>
      <c r="Y1047592" s="19"/>
      <c r="Z1047592" s="19"/>
    </row>
    <row r="1047593" s="9" customFormat="true" spans="1:26">
      <c r="A1047593" s="18"/>
      <c r="C1047593" s="16"/>
      <c r="D1047593" s="17"/>
      <c r="E1047593" s="16"/>
      <c r="O1047593" s="18"/>
      <c r="P1047593" s="18"/>
      <c r="Q1047593" s="18"/>
      <c r="S1047593" s="17"/>
      <c r="T1047593" s="19"/>
      <c r="U1047593" s="19"/>
      <c r="V1047593" s="19"/>
      <c r="W1047593" s="19"/>
      <c r="X1047593" s="19"/>
      <c r="Y1047593" s="19"/>
      <c r="Z1047593" s="19"/>
    </row>
    <row r="1047594" s="9" customFormat="true" spans="1:26">
      <c r="A1047594" s="18"/>
      <c r="C1047594" s="16"/>
      <c r="D1047594" s="17"/>
      <c r="E1047594" s="16"/>
      <c r="O1047594" s="18"/>
      <c r="P1047594" s="18"/>
      <c r="Q1047594" s="18"/>
      <c r="S1047594" s="17"/>
      <c r="T1047594" s="19"/>
      <c r="U1047594" s="19"/>
      <c r="V1047594" s="19"/>
      <c r="W1047594" s="19"/>
      <c r="X1047594" s="19"/>
      <c r="Y1047594" s="19"/>
      <c r="Z1047594" s="19"/>
    </row>
    <row r="1047595" s="9" customFormat="true" spans="1:26">
      <c r="A1047595" s="18"/>
      <c r="C1047595" s="16"/>
      <c r="D1047595" s="17"/>
      <c r="E1047595" s="16"/>
      <c r="O1047595" s="18"/>
      <c r="P1047595" s="18"/>
      <c r="Q1047595" s="18"/>
      <c r="S1047595" s="17"/>
      <c r="T1047595" s="19"/>
      <c r="U1047595" s="19"/>
      <c r="V1047595" s="19"/>
      <c r="W1047595" s="19"/>
      <c r="X1047595" s="19"/>
      <c r="Y1047595" s="19"/>
      <c r="Z1047595" s="19"/>
    </row>
    <row r="1047596" s="9" customFormat="true" spans="1:26">
      <c r="A1047596" s="18"/>
      <c r="C1047596" s="16"/>
      <c r="D1047596" s="17"/>
      <c r="E1047596" s="16"/>
      <c r="O1047596" s="18"/>
      <c r="P1047596" s="18"/>
      <c r="Q1047596" s="18"/>
      <c r="S1047596" s="17"/>
      <c r="T1047596" s="19"/>
      <c r="U1047596" s="19"/>
      <c r="V1047596" s="19"/>
      <c r="W1047596" s="19"/>
      <c r="X1047596" s="19"/>
      <c r="Y1047596" s="19"/>
      <c r="Z1047596" s="19"/>
    </row>
    <row r="1047597" s="9" customFormat="true" spans="1:26">
      <c r="A1047597" s="18"/>
      <c r="C1047597" s="16"/>
      <c r="D1047597" s="17"/>
      <c r="E1047597" s="16"/>
      <c r="O1047597" s="18"/>
      <c r="P1047597" s="18"/>
      <c r="Q1047597" s="18"/>
      <c r="S1047597" s="17"/>
      <c r="T1047597" s="19"/>
      <c r="U1047597" s="19"/>
      <c r="V1047597" s="19"/>
      <c r="W1047597" s="19"/>
      <c r="X1047597" s="19"/>
      <c r="Y1047597" s="19"/>
      <c r="Z1047597" s="19"/>
    </row>
    <row r="1047598" s="9" customFormat="true" spans="1:26">
      <c r="A1047598" s="18"/>
      <c r="C1047598" s="16"/>
      <c r="D1047598" s="17"/>
      <c r="E1047598" s="16"/>
      <c r="O1047598" s="18"/>
      <c r="P1047598" s="18"/>
      <c r="Q1047598" s="18"/>
      <c r="S1047598" s="17"/>
      <c r="T1047598" s="19"/>
      <c r="U1047598" s="19"/>
      <c r="V1047598" s="19"/>
      <c r="W1047598" s="19"/>
      <c r="X1047598" s="19"/>
      <c r="Y1047598" s="19"/>
      <c r="Z1047598" s="19"/>
    </row>
    <row r="1047599" s="9" customFormat="true" spans="1:26">
      <c r="A1047599" s="18"/>
      <c r="C1047599" s="16"/>
      <c r="D1047599" s="17"/>
      <c r="E1047599" s="16"/>
      <c r="O1047599" s="18"/>
      <c r="P1047599" s="18"/>
      <c r="Q1047599" s="18"/>
      <c r="S1047599" s="17"/>
      <c r="T1047599" s="19"/>
      <c r="U1047599" s="19"/>
      <c r="V1047599" s="19"/>
      <c r="W1047599" s="19"/>
      <c r="X1047599" s="19"/>
      <c r="Y1047599" s="19"/>
      <c r="Z1047599" s="19"/>
    </row>
    <row r="1047600" s="9" customFormat="true" spans="1:26">
      <c r="A1047600" s="18"/>
      <c r="C1047600" s="16"/>
      <c r="D1047600" s="17"/>
      <c r="E1047600" s="16"/>
      <c r="O1047600" s="18"/>
      <c r="P1047600" s="18"/>
      <c r="Q1047600" s="18"/>
      <c r="S1047600" s="17"/>
      <c r="T1047600" s="19"/>
      <c r="U1047600" s="19"/>
      <c r="V1047600" s="19"/>
      <c r="W1047600" s="19"/>
      <c r="X1047600" s="19"/>
      <c r="Y1047600" s="19"/>
      <c r="Z1047600" s="19"/>
    </row>
    <row r="1047601" s="9" customFormat="true" spans="1:26">
      <c r="A1047601" s="18"/>
      <c r="C1047601" s="16"/>
      <c r="D1047601" s="17"/>
      <c r="E1047601" s="16"/>
      <c r="O1047601" s="18"/>
      <c r="P1047601" s="18"/>
      <c r="Q1047601" s="18"/>
      <c r="S1047601" s="17"/>
      <c r="T1047601" s="19"/>
      <c r="U1047601" s="19"/>
      <c r="V1047601" s="19"/>
      <c r="W1047601" s="19"/>
      <c r="X1047601" s="19"/>
      <c r="Y1047601" s="19"/>
      <c r="Z1047601" s="19"/>
    </row>
    <row r="1047602" s="9" customFormat="true" spans="1:26">
      <c r="A1047602" s="18"/>
      <c r="C1047602" s="16"/>
      <c r="D1047602" s="17"/>
      <c r="E1047602" s="16"/>
      <c r="O1047602" s="18"/>
      <c r="P1047602" s="18"/>
      <c r="Q1047602" s="18"/>
      <c r="S1047602" s="17"/>
      <c r="T1047602" s="19"/>
      <c r="U1047602" s="19"/>
      <c r="V1047602" s="19"/>
      <c r="W1047602" s="19"/>
      <c r="X1047602" s="19"/>
      <c r="Y1047602" s="19"/>
      <c r="Z1047602" s="19"/>
    </row>
    <row r="1047603" s="9" customFormat="true" spans="1:26">
      <c r="A1047603" s="18"/>
      <c r="C1047603" s="16"/>
      <c r="D1047603" s="17"/>
      <c r="E1047603" s="16"/>
      <c r="O1047603" s="18"/>
      <c r="P1047603" s="18"/>
      <c r="Q1047603" s="18"/>
      <c r="S1047603" s="17"/>
      <c r="T1047603" s="19"/>
      <c r="U1047603" s="19"/>
      <c r="V1047603" s="19"/>
      <c r="W1047603" s="19"/>
      <c r="X1047603" s="19"/>
      <c r="Y1047603" s="19"/>
      <c r="Z1047603" s="19"/>
    </row>
    <row r="1047604" s="9" customFormat="true" spans="1:26">
      <c r="A1047604" s="18"/>
      <c r="C1047604" s="16"/>
      <c r="D1047604" s="17"/>
      <c r="E1047604" s="16"/>
      <c r="O1047604" s="18"/>
      <c r="P1047604" s="18"/>
      <c r="Q1047604" s="18"/>
      <c r="S1047604" s="17"/>
      <c r="T1047604" s="19"/>
      <c r="U1047604" s="19"/>
      <c r="V1047604" s="19"/>
      <c r="W1047604" s="19"/>
      <c r="X1047604" s="19"/>
      <c r="Y1047604" s="19"/>
      <c r="Z1047604" s="19"/>
    </row>
    <row r="1047605" s="9" customFormat="true" spans="1:26">
      <c r="A1047605" s="18"/>
      <c r="C1047605" s="16"/>
      <c r="D1047605" s="17"/>
      <c r="E1047605" s="16"/>
      <c r="O1047605" s="18"/>
      <c r="P1047605" s="18"/>
      <c r="Q1047605" s="18"/>
      <c r="S1047605" s="17"/>
      <c r="T1047605" s="19"/>
      <c r="U1047605" s="19"/>
      <c r="V1047605" s="19"/>
      <c r="W1047605" s="19"/>
      <c r="X1047605" s="19"/>
      <c r="Y1047605" s="19"/>
      <c r="Z1047605" s="19"/>
    </row>
    <row r="1047606" s="9" customFormat="true" spans="1:26">
      <c r="A1047606" s="18"/>
      <c r="C1047606" s="16"/>
      <c r="D1047606" s="17"/>
      <c r="E1047606" s="16"/>
      <c r="O1047606" s="18"/>
      <c r="P1047606" s="18"/>
      <c r="Q1047606" s="18"/>
      <c r="S1047606" s="17"/>
      <c r="T1047606" s="19"/>
      <c r="U1047606" s="19"/>
      <c r="V1047606" s="19"/>
      <c r="W1047606" s="19"/>
      <c r="X1047606" s="19"/>
      <c r="Y1047606" s="19"/>
      <c r="Z1047606" s="19"/>
    </row>
    <row r="1047607" s="9" customFormat="true" spans="1:26">
      <c r="A1047607" s="18"/>
      <c r="C1047607" s="16"/>
      <c r="D1047607" s="17"/>
      <c r="E1047607" s="16"/>
      <c r="O1047607" s="18"/>
      <c r="P1047607" s="18"/>
      <c r="Q1047607" s="18"/>
      <c r="S1047607" s="17"/>
      <c r="T1047607" s="19"/>
      <c r="U1047607" s="19"/>
      <c r="V1047607" s="19"/>
      <c r="W1047607" s="19"/>
      <c r="X1047607" s="19"/>
      <c r="Y1047607" s="19"/>
      <c r="Z1047607" s="19"/>
    </row>
    <row r="1047608" s="9" customFormat="true" spans="1:26">
      <c r="A1047608" s="18"/>
      <c r="C1047608" s="16"/>
      <c r="D1047608" s="17"/>
      <c r="E1047608" s="16"/>
      <c r="O1047608" s="18"/>
      <c r="P1047608" s="18"/>
      <c r="Q1047608" s="18"/>
      <c r="S1047608" s="17"/>
      <c r="T1047608" s="19"/>
      <c r="U1047608" s="19"/>
      <c r="V1047608" s="19"/>
      <c r="W1047608" s="19"/>
      <c r="X1047608" s="19"/>
      <c r="Y1047608" s="19"/>
      <c r="Z1047608" s="19"/>
    </row>
    <row r="1047609" s="9" customFormat="true" spans="1:26">
      <c r="A1047609" s="18"/>
      <c r="C1047609" s="16"/>
      <c r="D1047609" s="17"/>
      <c r="E1047609" s="16"/>
      <c r="O1047609" s="18"/>
      <c r="P1047609" s="18"/>
      <c r="Q1047609" s="18"/>
      <c r="S1047609" s="17"/>
      <c r="T1047609" s="19"/>
      <c r="U1047609" s="19"/>
      <c r="V1047609" s="19"/>
      <c r="W1047609" s="19"/>
      <c r="X1047609" s="19"/>
      <c r="Y1047609" s="19"/>
      <c r="Z1047609" s="19"/>
    </row>
    <row r="1047610" s="9" customFormat="true" spans="1:26">
      <c r="A1047610" s="18"/>
      <c r="C1047610" s="16"/>
      <c r="D1047610" s="17"/>
      <c r="E1047610" s="16"/>
      <c r="O1047610" s="18"/>
      <c r="P1047610" s="18"/>
      <c r="Q1047610" s="18"/>
      <c r="S1047610" s="17"/>
      <c r="T1047610" s="19"/>
      <c r="U1047610" s="19"/>
      <c r="V1047610" s="19"/>
      <c r="W1047610" s="19"/>
      <c r="X1047610" s="19"/>
      <c r="Y1047610" s="19"/>
      <c r="Z1047610" s="19"/>
    </row>
    <row r="1047611" s="9" customFormat="true" spans="1:26">
      <c r="A1047611" s="18"/>
      <c r="C1047611" s="16"/>
      <c r="D1047611" s="17"/>
      <c r="E1047611" s="16"/>
      <c r="O1047611" s="18"/>
      <c r="P1047611" s="18"/>
      <c r="Q1047611" s="18"/>
      <c r="S1047611" s="17"/>
      <c r="T1047611" s="19"/>
      <c r="U1047611" s="19"/>
      <c r="V1047611" s="19"/>
      <c r="W1047611" s="19"/>
      <c r="X1047611" s="19"/>
      <c r="Y1047611" s="19"/>
      <c r="Z1047611" s="19"/>
    </row>
    <row r="1047612" s="9" customFormat="true" spans="1:26">
      <c r="A1047612" s="18"/>
      <c r="C1047612" s="16"/>
      <c r="D1047612" s="17"/>
      <c r="E1047612" s="16"/>
      <c r="O1047612" s="18"/>
      <c r="P1047612" s="18"/>
      <c r="Q1047612" s="18"/>
      <c r="S1047612" s="17"/>
      <c r="T1047612" s="19"/>
      <c r="U1047612" s="19"/>
      <c r="V1047612" s="19"/>
      <c r="W1047612" s="19"/>
      <c r="X1047612" s="19"/>
      <c r="Y1047612" s="19"/>
      <c r="Z1047612" s="19"/>
    </row>
    <row r="1047613" s="9" customFormat="true" spans="1:26">
      <c r="A1047613" s="18"/>
      <c r="C1047613" s="16"/>
      <c r="D1047613" s="17"/>
      <c r="E1047613" s="16"/>
      <c r="O1047613" s="18"/>
      <c r="P1047613" s="18"/>
      <c r="Q1047613" s="18"/>
      <c r="S1047613" s="17"/>
      <c r="T1047613" s="19"/>
      <c r="U1047613" s="19"/>
      <c r="V1047613" s="19"/>
      <c r="W1047613" s="19"/>
      <c r="X1047613" s="19"/>
      <c r="Y1047613" s="19"/>
      <c r="Z1047613" s="19"/>
    </row>
    <row r="1047614" s="9" customFormat="true" spans="1:26">
      <c r="A1047614" s="18"/>
      <c r="C1047614" s="16"/>
      <c r="D1047614" s="17"/>
      <c r="E1047614" s="16"/>
      <c r="O1047614" s="18"/>
      <c r="P1047614" s="18"/>
      <c r="Q1047614" s="18"/>
      <c r="S1047614" s="17"/>
      <c r="T1047614" s="19"/>
      <c r="U1047614" s="19"/>
      <c r="V1047614" s="19"/>
      <c r="W1047614" s="19"/>
      <c r="X1047614" s="19"/>
      <c r="Y1047614" s="19"/>
      <c r="Z1047614" s="19"/>
    </row>
    <row r="1047615" s="9" customFormat="true" spans="1:26">
      <c r="A1047615" s="18"/>
      <c r="C1047615" s="16"/>
      <c r="D1047615" s="17"/>
      <c r="E1047615" s="16"/>
      <c r="O1047615" s="18"/>
      <c r="P1047615" s="18"/>
      <c r="Q1047615" s="18"/>
      <c r="S1047615" s="17"/>
      <c r="T1047615" s="19"/>
      <c r="U1047615" s="19"/>
      <c r="V1047615" s="19"/>
      <c r="W1047615" s="19"/>
      <c r="X1047615" s="19"/>
      <c r="Y1047615" s="19"/>
      <c r="Z1047615" s="19"/>
    </row>
    <row r="1047616" s="9" customFormat="true" spans="1:26">
      <c r="A1047616" s="18"/>
      <c r="C1047616" s="16"/>
      <c r="D1047616" s="17"/>
      <c r="E1047616" s="16"/>
      <c r="O1047616" s="18"/>
      <c r="P1047616" s="18"/>
      <c r="Q1047616" s="18"/>
      <c r="S1047616" s="17"/>
      <c r="T1047616" s="19"/>
      <c r="U1047616" s="19"/>
      <c r="V1047616" s="19"/>
      <c r="W1047616" s="19"/>
      <c r="X1047616" s="19"/>
      <c r="Y1047616" s="19"/>
      <c r="Z1047616" s="19"/>
    </row>
    <row r="1047617" s="9" customFormat="true" spans="1:26">
      <c r="A1047617" s="18"/>
      <c r="C1047617" s="16"/>
      <c r="D1047617" s="17"/>
      <c r="E1047617" s="16"/>
      <c r="O1047617" s="18"/>
      <c r="P1047617" s="18"/>
      <c r="Q1047617" s="18"/>
      <c r="S1047617" s="17"/>
      <c r="T1047617" s="19"/>
      <c r="U1047617" s="19"/>
      <c r="V1047617" s="19"/>
      <c r="W1047617" s="19"/>
      <c r="X1047617" s="19"/>
      <c r="Y1047617" s="19"/>
      <c r="Z1047617" s="19"/>
    </row>
    <row r="1047618" s="9" customFormat="true" spans="1:26">
      <c r="A1047618" s="18"/>
      <c r="C1047618" s="16"/>
      <c r="D1047618" s="17"/>
      <c r="E1047618" s="16"/>
      <c r="O1047618" s="18"/>
      <c r="P1047618" s="18"/>
      <c r="Q1047618" s="18"/>
      <c r="S1047618" s="17"/>
      <c r="T1047618" s="19"/>
      <c r="U1047618" s="19"/>
      <c r="V1047618" s="19"/>
      <c r="W1047618" s="19"/>
      <c r="X1047618" s="19"/>
      <c r="Y1047618" s="19"/>
      <c r="Z1047618" s="19"/>
    </row>
    <row r="1047619" s="9" customFormat="true" spans="1:26">
      <c r="A1047619" s="18"/>
      <c r="C1047619" s="16"/>
      <c r="D1047619" s="17"/>
      <c r="E1047619" s="16"/>
      <c r="O1047619" s="18"/>
      <c r="P1047619" s="18"/>
      <c r="Q1047619" s="18"/>
      <c r="S1047619" s="17"/>
      <c r="T1047619" s="19"/>
      <c r="U1047619" s="19"/>
      <c r="V1047619" s="19"/>
      <c r="W1047619" s="19"/>
      <c r="X1047619" s="19"/>
      <c r="Y1047619" s="19"/>
      <c r="Z1047619" s="19"/>
    </row>
    <row r="1047620" s="9" customFormat="true" spans="1:26">
      <c r="A1047620" s="18"/>
      <c r="C1047620" s="16"/>
      <c r="D1047620" s="17"/>
      <c r="E1047620" s="16"/>
      <c r="O1047620" s="18"/>
      <c r="P1047620" s="18"/>
      <c r="Q1047620" s="18"/>
      <c r="S1047620" s="17"/>
      <c r="T1047620" s="19"/>
      <c r="U1047620" s="19"/>
      <c r="V1047620" s="19"/>
      <c r="W1047620" s="19"/>
      <c r="X1047620" s="19"/>
      <c r="Y1047620" s="19"/>
      <c r="Z1047620" s="19"/>
    </row>
    <row r="1047621" s="9" customFormat="true" spans="1:26">
      <c r="A1047621" s="18"/>
      <c r="C1047621" s="16"/>
      <c r="D1047621" s="17"/>
      <c r="E1047621" s="16"/>
      <c r="O1047621" s="18"/>
      <c r="P1047621" s="18"/>
      <c r="Q1047621" s="18"/>
      <c r="S1047621" s="17"/>
      <c r="T1047621" s="19"/>
      <c r="U1047621" s="19"/>
      <c r="V1047621" s="19"/>
      <c r="W1047621" s="19"/>
      <c r="X1047621" s="19"/>
      <c r="Y1047621" s="19"/>
      <c r="Z1047621" s="19"/>
    </row>
    <row r="1047622" s="9" customFormat="true" spans="1:26">
      <c r="A1047622" s="18"/>
      <c r="C1047622" s="16"/>
      <c r="D1047622" s="17"/>
      <c r="E1047622" s="16"/>
      <c r="O1047622" s="18"/>
      <c r="P1047622" s="18"/>
      <c r="Q1047622" s="18"/>
      <c r="S1047622" s="17"/>
      <c r="T1047622" s="19"/>
      <c r="U1047622" s="19"/>
      <c r="V1047622" s="19"/>
      <c r="W1047622" s="19"/>
      <c r="X1047622" s="19"/>
      <c r="Y1047622" s="19"/>
      <c r="Z1047622" s="19"/>
    </row>
    <row r="1047623" s="9" customFormat="true" spans="1:26">
      <c r="A1047623" s="18"/>
      <c r="C1047623" s="16"/>
      <c r="D1047623" s="17"/>
      <c r="E1047623" s="16"/>
      <c r="O1047623" s="18"/>
      <c r="P1047623" s="18"/>
      <c r="Q1047623" s="18"/>
      <c r="S1047623" s="17"/>
      <c r="T1047623" s="19"/>
      <c r="U1047623" s="19"/>
      <c r="V1047623" s="19"/>
      <c r="W1047623" s="19"/>
      <c r="X1047623" s="19"/>
      <c r="Y1047623" s="19"/>
      <c r="Z1047623" s="19"/>
    </row>
    <row r="1047624" s="9" customFormat="true" spans="1:26">
      <c r="A1047624" s="18"/>
      <c r="C1047624" s="16"/>
      <c r="D1047624" s="17"/>
      <c r="E1047624" s="16"/>
      <c r="O1047624" s="18"/>
      <c r="P1047624" s="18"/>
      <c r="Q1047624" s="18"/>
      <c r="S1047624" s="17"/>
      <c r="T1047624" s="19"/>
      <c r="U1047624" s="19"/>
      <c r="V1047624" s="19"/>
      <c r="W1047624" s="19"/>
      <c r="X1047624" s="19"/>
      <c r="Y1047624" s="19"/>
      <c r="Z1047624" s="19"/>
    </row>
    <row r="1047625" s="9" customFormat="true" spans="1:26">
      <c r="A1047625" s="18"/>
      <c r="C1047625" s="16"/>
      <c r="D1047625" s="17"/>
      <c r="E1047625" s="16"/>
      <c r="O1047625" s="18"/>
      <c r="P1047625" s="18"/>
      <c r="Q1047625" s="18"/>
      <c r="S1047625" s="17"/>
      <c r="T1047625" s="19"/>
      <c r="U1047625" s="19"/>
      <c r="V1047625" s="19"/>
      <c r="W1047625" s="19"/>
      <c r="X1047625" s="19"/>
      <c r="Y1047625" s="19"/>
      <c r="Z1047625" s="19"/>
    </row>
    <row r="1047626" s="9" customFormat="true" spans="1:26">
      <c r="A1047626" s="18"/>
      <c r="C1047626" s="16"/>
      <c r="D1047626" s="17"/>
      <c r="E1047626" s="16"/>
      <c r="O1047626" s="18"/>
      <c r="P1047626" s="18"/>
      <c r="Q1047626" s="18"/>
      <c r="S1047626" s="17"/>
      <c r="T1047626" s="19"/>
      <c r="U1047626" s="19"/>
      <c r="V1047626" s="19"/>
      <c r="W1047626" s="19"/>
      <c r="X1047626" s="19"/>
      <c r="Y1047626" s="19"/>
      <c r="Z1047626" s="19"/>
    </row>
    <row r="1047627" s="9" customFormat="true" spans="1:26">
      <c r="A1047627" s="18"/>
      <c r="C1047627" s="16"/>
      <c r="D1047627" s="17"/>
      <c r="E1047627" s="16"/>
      <c r="O1047627" s="18"/>
      <c r="P1047627" s="18"/>
      <c r="Q1047627" s="18"/>
      <c r="S1047627" s="17"/>
      <c r="T1047627" s="19"/>
      <c r="U1047627" s="19"/>
      <c r="V1047627" s="19"/>
      <c r="W1047627" s="19"/>
      <c r="X1047627" s="19"/>
      <c r="Y1047627" s="19"/>
      <c r="Z1047627" s="19"/>
    </row>
    <row r="1047628" s="9" customFormat="true" spans="1:26">
      <c r="A1047628" s="18"/>
      <c r="C1047628" s="16"/>
      <c r="D1047628" s="17"/>
      <c r="E1047628" s="16"/>
      <c r="O1047628" s="18"/>
      <c r="P1047628" s="18"/>
      <c r="Q1047628" s="18"/>
      <c r="S1047628" s="17"/>
      <c r="T1047628" s="19"/>
      <c r="U1047628" s="19"/>
      <c r="V1047628" s="19"/>
      <c r="W1047628" s="19"/>
      <c r="X1047628" s="19"/>
      <c r="Y1047628" s="19"/>
      <c r="Z1047628" s="19"/>
    </row>
    <row r="1047629" s="9" customFormat="true" spans="1:26">
      <c r="A1047629" s="18"/>
      <c r="C1047629" s="16"/>
      <c r="D1047629" s="17"/>
      <c r="E1047629" s="16"/>
      <c r="O1047629" s="18"/>
      <c r="P1047629" s="18"/>
      <c r="Q1047629" s="18"/>
      <c r="S1047629" s="17"/>
      <c r="T1047629" s="19"/>
      <c r="U1047629" s="19"/>
      <c r="V1047629" s="19"/>
      <c r="W1047629" s="19"/>
      <c r="X1047629" s="19"/>
      <c r="Y1047629" s="19"/>
      <c r="Z1047629" s="19"/>
    </row>
    <row r="1047630" s="9" customFormat="true" spans="1:26">
      <c r="A1047630" s="18"/>
      <c r="C1047630" s="16"/>
      <c r="D1047630" s="17"/>
      <c r="E1047630" s="16"/>
      <c r="O1047630" s="18"/>
      <c r="P1047630" s="18"/>
      <c r="Q1047630" s="18"/>
      <c r="S1047630" s="17"/>
      <c r="T1047630" s="19"/>
      <c r="U1047630" s="19"/>
      <c r="V1047630" s="19"/>
      <c r="W1047630" s="19"/>
      <c r="X1047630" s="19"/>
      <c r="Y1047630" s="19"/>
      <c r="Z1047630" s="19"/>
    </row>
    <row r="1047631" s="9" customFormat="true" spans="1:26">
      <c r="A1047631" s="18"/>
      <c r="C1047631" s="16"/>
      <c r="D1047631" s="17"/>
      <c r="E1047631" s="16"/>
      <c r="O1047631" s="18"/>
      <c r="P1047631" s="18"/>
      <c r="Q1047631" s="18"/>
      <c r="S1047631" s="17"/>
      <c r="T1047631" s="19"/>
      <c r="U1047631" s="19"/>
      <c r="V1047631" s="19"/>
      <c r="W1047631" s="19"/>
      <c r="X1047631" s="19"/>
      <c r="Y1047631" s="19"/>
      <c r="Z1047631" s="19"/>
    </row>
    <row r="1047632" s="9" customFormat="true" spans="1:26">
      <c r="A1047632" s="18"/>
      <c r="C1047632" s="16"/>
      <c r="D1047632" s="17"/>
      <c r="E1047632" s="16"/>
      <c r="O1047632" s="18"/>
      <c r="P1047632" s="18"/>
      <c r="Q1047632" s="18"/>
      <c r="S1047632" s="17"/>
      <c r="T1047632" s="19"/>
      <c r="U1047632" s="19"/>
      <c r="V1047632" s="19"/>
      <c r="W1047632" s="19"/>
      <c r="X1047632" s="19"/>
      <c r="Y1047632" s="19"/>
      <c r="Z1047632" s="19"/>
    </row>
    <row r="1047633" s="9" customFormat="true" spans="1:26">
      <c r="A1047633" s="18"/>
      <c r="C1047633" s="16"/>
      <c r="D1047633" s="17"/>
      <c r="E1047633" s="16"/>
      <c r="O1047633" s="18"/>
      <c r="P1047633" s="18"/>
      <c r="Q1047633" s="18"/>
      <c r="S1047633" s="17"/>
      <c r="T1047633" s="19"/>
      <c r="U1047633" s="19"/>
      <c r="V1047633" s="19"/>
      <c r="W1047633" s="19"/>
      <c r="X1047633" s="19"/>
      <c r="Y1047633" s="19"/>
      <c r="Z1047633" s="19"/>
    </row>
    <row r="1047634" s="9" customFormat="true" spans="1:26">
      <c r="A1047634" s="18"/>
      <c r="C1047634" s="16"/>
      <c r="D1047634" s="17"/>
      <c r="E1047634" s="16"/>
      <c r="O1047634" s="18"/>
      <c r="P1047634" s="18"/>
      <c r="Q1047634" s="18"/>
      <c r="S1047634" s="17"/>
      <c r="T1047634" s="19"/>
      <c r="U1047634" s="19"/>
      <c r="V1047634" s="19"/>
      <c r="W1047634" s="19"/>
      <c r="X1047634" s="19"/>
      <c r="Y1047634" s="19"/>
      <c r="Z1047634" s="19"/>
    </row>
    <row r="1047635" s="9" customFormat="true" spans="1:26">
      <c r="A1047635" s="18"/>
      <c r="C1047635" s="16"/>
      <c r="D1047635" s="17"/>
      <c r="E1047635" s="16"/>
      <c r="O1047635" s="18"/>
      <c r="P1047635" s="18"/>
      <c r="Q1047635" s="18"/>
      <c r="S1047635" s="17"/>
      <c r="T1047635" s="19"/>
      <c r="U1047635" s="19"/>
      <c r="V1047635" s="19"/>
      <c r="W1047635" s="19"/>
      <c r="X1047635" s="19"/>
      <c r="Y1047635" s="19"/>
      <c r="Z1047635" s="19"/>
    </row>
    <row r="1047636" s="9" customFormat="true" spans="1:26">
      <c r="A1047636" s="18"/>
      <c r="C1047636" s="16"/>
      <c r="D1047636" s="17"/>
      <c r="E1047636" s="16"/>
      <c r="O1047636" s="18"/>
      <c r="P1047636" s="18"/>
      <c r="Q1047636" s="18"/>
      <c r="S1047636" s="17"/>
      <c r="T1047636" s="19"/>
      <c r="U1047636" s="19"/>
      <c r="V1047636" s="19"/>
      <c r="W1047636" s="19"/>
      <c r="X1047636" s="19"/>
      <c r="Y1047636" s="19"/>
      <c r="Z1047636" s="19"/>
    </row>
    <row r="1047637" s="9" customFormat="true" spans="1:26">
      <c r="A1047637" s="18"/>
      <c r="C1047637" s="16"/>
      <c r="D1047637" s="17"/>
      <c r="E1047637" s="16"/>
      <c r="O1047637" s="18"/>
      <c r="P1047637" s="18"/>
      <c r="Q1047637" s="18"/>
      <c r="S1047637" s="17"/>
      <c r="T1047637" s="19"/>
      <c r="U1047637" s="19"/>
      <c r="V1047637" s="19"/>
      <c r="W1047637" s="19"/>
      <c r="X1047637" s="19"/>
      <c r="Y1047637" s="19"/>
      <c r="Z1047637" s="19"/>
    </row>
    <row r="1047638" s="9" customFormat="true" spans="1:26">
      <c r="A1047638" s="18"/>
      <c r="C1047638" s="16"/>
      <c r="D1047638" s="17"/>
      <c r="E1047638" s="16"/>
      <c r="O1047638" s="18"/>
      <c r="P1047638" s="18"/>
      <c r="Q1047638" s="18"/>
      <c r="S1047638" s="17"/>
      <c r="T1047638" s="19"/>
      <c r="U1047638" s="19"/>
      <c r="V1047638" s="19"/>
      <c r="W1047638" s="19"/>
      <c r="X1047638" s="19"/>
      <c r="Y1047638" s="19"/>
      <c r="Z1047638" s="19"/>
    </row>
    <row r="1047639" s="9" customFormat="true" spans="1:26">
      <c r="A1047639" s="18"/>
      <c r="C1047639" s="16"/>
      <c r="D1047639" s="17"/>
      <c r="E1047639" s="16"/>
      <c r="O1047639" s="18"/>
      <c r="P1047639" s="18"/>
      <c r="Q1047639" s="18"/>
      <c r="S1047639" s="17"/>
      <c r="T1047639" s="19"/>
      <c r="U1047639" s="19"/>
      <c r="V1047639" s="19"/>
      <c r="W1047639" s="19"/>
      <c r="X1047639" s="19"/>
      <c r="Y1047639" s="19"/>
      <c r="Z1047639" s="19"/>
    </row>
    <row r="1047640" s="9" customFormat="true" spans="1:26">
      <c r="A1047640" s="18"/>
      <c r="C1047640" s="16"/>
      <c r="D1047640" s="17"/>
      <c r="E1047640" s="16"/>
      <c r="O1047640" s="18"/>
      <c r="P1047640" s="18"/>
      <c r="Q1047640" s="18"/>
      <c r="S1047640" s="17"/>
      <c r="T1047640" s="19"/>
      <c r="U1047640" s="19"/>
      <c r="V1047640" s="19"/>
      <c r="W1047640" s="19"/>
      <c r="X1047640" s="19"/>
      <c r="Y1047640" s="19"/>
      <c r="Z1047640" s="19"/>
    </row>
    <row r="1047641" s="9" customFormat="true" spans="1:26">
      <c r="A1047641" s="18"/>
      <c r="C1047641" s="16"/>
      <c r="D1047641" s="17"/>
      <c r="E1047641" s="16"/>
      <c r="O1047641" s="18"/>
      <c r="P1047641" s="18"/>
      <c r="Q1047641" s="18"/>
      <c r="S1047641" s="17"/>
      <c r="T1047641" s="19"/>
      <c r="U1047641" s="19"/>
      <c r="V1047641" s="19"/>
      <c r="W1047641" s="19"/>
      <c r="X1047641" s="19"/>
      <c r="Y1047641" s="19"/>
      <c r="Z1047641" s="19"/>
    </row>
    <row r="1047642" s="9" customFormat="true" spans="1:26">
      <c r="A1047642" s="18"/>
      <c r="C1047642" s="16"/>
      <c r="D1047642" s="17"/>
      <c r="E1047642" s="16"/>
      <c r="O1047642" s="18"/>
      <c r="P1047642" s="18"/>
      <c r="Q1047642" s="18"/>
      <c r="S1047642" s="17"/>
      <c r="T1047642" s="19"/>
      <c r="U1047642" s="19"/>
      <c r="V1047642" s="19"/>
      <c r="W1047642" s="19"/>
      <c r="X1047642" s="19"/>
      <c r="Y1047642" s="19"/>
      <c r="Z1047642" s="19"/>
    </row>
    <row r="1047643" s="9" customFormat="true" spans="1:26">
      <c r="A1047643" s="18"/>
      <c r="C1047643" s="16"/>
      <c r="D1047643" s="17"/>
      <c r="E1047643" s="16"/>
      <c r="O1047643" s="18"/>
      <c r="P1047643" s="18"/>
      <c r="Q1047643" s="18"/>
      <c r="S1047643" s="17"/>
      <c r="T1047643" s="19"/>
      <c r="U1047643" s="19"/>
      <c r="V1047643" s="19"/>
      <c r="W1047643" s="19"/>
      <c r="X1047643" s="19"/>
      <c r="Y1047643" s="19"/>
      <c r="Z1047643" s="19"/>
    </row>
    <row r="1047644" s="9" customFormat="true" spans="1:26">
      <c r="A1047644" s="18"/>
      <c r="C1047644" s="16"/>
      <c r="D1047644" s="17"/>
      <c r="E1047644" s="16"/>
      <c r="O1047644" s="18"/>
      <c r="P1047644" s="18"/>
      <c r="Q1047644" s="18"/>
      <c r="S1047644" s="17"/>
      <c r="T1047644" s="19"/>
      <c r="U1047644" s="19"/>
      <c r="V1047644" s="19"/>
      <c r="W1047644" s="19"/>
      <c r="X1047644" s="19"/>
      <c r="Y1047644" s="19"/>
      <c r="Z1047644" s="19"/>
    </row>
    <row r="1047645" s="9" customFormat="true" spans="1:26">
      <c r="A1047645" s="18"/>
      <c r="C1047645" s="16"/>
      <c r="D1047645" s="17"/>
      <c r="E1047645" s="16"/>
      <c r="O1047645" s="18"/>
      <c r="P1047645" s="18"/>
      <c r="Q1047645" s="18"/>
      <c r="S1047645" s="17"/>
      <c r="T1047645" s="19"/>
      <c r="U1047645" s="19"/>
      <c r="V1047645" s="19"/>
      <c r="W1047645" s="19"/>
      <c r="X1047645" s="19"/>
      <c r="Y1047645" s="19"/>
      <c r="Z1047645" s="19"/>
    </row>
    <row r="1047646" s="9" customFormat="true" spans="1:26">
      <c r="A1047646" s="18"/>
      <c r="C1047646" s="16"/>
      <c r="D1047646" s="17"/>
      <c r="E1047646" s="16"/>
      <c r="O1047646" s="18"/>
      <c r="P1047646" s="18"/>
      <c r="Q1047646" s="18"/>
      <c r="S1047646" s="17"/>
      <c r="T1047646" s="19"/>
      <c r="U1047646" s="19"/>
      <c r="V1047646" s="19"/>
      <c r="W1047646" s="19"/>
      <c r="X1047646" s="19"/>
      <c r="Y1047646" s="19"/>
      <c r="Z1047646" s="19"/>
    </row>
    <row r="1047647" s="9" customFormat="true" spans="1:26">
      <c r="A1047647" s="18"/>
      <c r="C1047647" s="16"/>
      <c r="D1047647" s="17"/>
      <c r="E1047647" s="16"/>
      <c r="O1047647" s="18"/>
      <c r="P1047647" s="18"/>
      <c r="Q1047647" s="18"/>
      <c r="S1047647" s="17"/>
      <c r="T1047647" s="19"/>
      <c r="U1047647" s="19"/>
      <c r="V1047647" s="19"/>
      <c r="W1047647" s="19"/>
      <c r="X1047647" s="19"/>
      <c r="Y1047647" s="19"/>
      <c r="Z1047647" s="19"/>
    </row>
    <row r="1047648" s="9" customFormat="true" spans="1:26">
      <c r="A1047648" s="18"/>
      <c r="C1047648" s="16"/>
      <c r="D1047648" s="17"/>
      <c r="E1047648" s="16"/>
      <c r="O1047648" s="18"/>
      <c r="P1047648" s="18"/>
      <c r="Q1047648" s="18"/>
      <c r="S1047648" s="17"/>
      <c r="T1047648" s="19"/>
      <c r="U1047648" s="19"/>
      <c r="V1047648" s="19"/>
      <c r="W1047648" s="19"/>
      <c r="X1047648" s="19"/>
      <c r="Y1047648" s="19"/>
      <c r="Z1047648" s="19"/>
    </row>
    <row r="1047649" s="9" customFormat="true" spans="1:26">
      <c r="A1047649" s="18"/>
      <c r="C1047649" s="16"/>
      <c r="D1047649" s="17"/>
      <c r="E1047649" s="16"/>
      <c r="O1047649" s="18"/>
      <c r="P1047649" s="18"/>
      <c r="Q1047649" s="18"/>
      <c r="S1047649" s="17"/>
      <c r="T1047649" s="19"/>
      <c r="U1047649" s="19"/>
      <c r="V1047649" s="19"/>
      <c r="W1047649" s="19"/>
      <c r="X1047649" s="19"/>
      <c r="Y1047649" s="19"/>
      <c r="Z1047649" s="19"/>
    </row>
    <row r="1047650" s="9" customFormat="true" spans="1:26">
      <c r="A1047650" s="18"/>
      <c r="C1047650" s="16"/>
      <c r="D1047650" s="17"/>
      <c r="E1047650" s="16"/>
      <c r="O1047650" s="18"/>
      <c r="P1047650" s="18"/>
      <c r="Q1047650" s="18"/>
      <c r="S1047650" s="17"/>
      <c r="T1047650" s="19"/>
      <c r="U1047650" s="19"/>
      <c r="V1047650" s="19"/>
      <c r="W1047650" s="19"/>
      <c r="X1047650" s="19"/>
      <c r="Y1047650" s="19"/>
      <c r="Z1047650" s="19"/>
    </row>
    <row r="1047651" s="9" customFormat="true" spans="1:26">
      <c r="A1047651" s="18"/>
      <c r="C1047651" s="16"/>
      <c r="D1047651" s="17"/>
      <c r="E1047651" s="16"/>
      <c r="O1047651" s="18"/>
      <c r="P1047651" s="18"/>
      <c r="Q1047651" s="18"/>
      <c r="S1047651" s="17"/>
      <c r="T1047651" s="19"/>
      <c r="U1047651" s="19"/>
      <c r="V1047651" s="19"/>
      <c r="W1047651" s="19"/>
      <c r="X1047651" s="19"/>
      <c r="Y1047651" s="19"/>
      <c r="Z1047651" s="19"/>
    </row>
    <row r="1047652" s="9" customFormat="true" spans="1:26">
      <c r="A1047652" s="18"/>
      <c r="C1047652" s="16"/>
      <c r="D1047652" s="17"/>
      <c r="E1047652" s="16"/>
      <c r="O1047652" s="18"/>
      <c r="P1047652" s="18"/>
      <c r="Q1047652" s="18"/>
      <c r="S1047652" s="17"/>
      <c r="T1047652" s="19"/>
      <c r="U1047652" s="19"/>
      <c r="V1047652" s="19"/>
      <c r="W1047652" s="19"/>
      <c r="X1047652" s="19"/>
      <c r="Y1047652" s="19"/>
      <c r="Z1047652" s="19"/>
    </row>
    <row r="1047653" s="9" customFormat="true" spans="1:26">
      <c r="A1047653" s="18"/>
      <c r="C1047653" s="16"/>
      <c r="D1047653" s="17"/>
      <c r="E1047653" s="16"/>
      <c r="O1047653" s="18"/>
      <c r="P1047653" s="18"/>
      <c r="Q1047653" s="18"/>
      <c r="S1047653" s="17"/>
      <c r="T1047653" s="19"/>
      <c r="U1047653" s="19"/>
      <c r="V1047653" s="19"/>
      <c r="W1047653" s="19"/>
      <c r="X1047653" s="19"/>
      <c r="Y1047653" s="19"/>
      <c r="Z1047653" s="19"/>
    </row>
    <row r="1047654" s="9" customFormat="true" spans="1:26">
      <c r="A1047654" s="18"/>
      <c r="C1047654" s="16"/>
      <c r="D1047654" s="17"/>
      <c r="E1047654" s="16"/>
      <c r="O1047654" s="18"/>
      <c r="P1047654" s="18"/>
      <c r="Q1047654" s="18"/>
      <c r="S1047654" s="17"/>
      <c r="T1047654" s="19"/>
      <c r="U1047654" s="19"/>
      <c r="V1047654" s="19"/>
      <c r="W1047654" s="19"/>
      <c r="X1047654" s="19"/>
      <c r="Y1047654" s="19"/>
      <c r="Z1047654" s="19"/>
    </row>
    <row r="1047655" s="9" customFormat="true" spans="1:26">
      <c r="A1047655" s="18"/>
      <c r="C1047655" s="16"/>
      <c r="D1047655" s="17"/>
      <c r="E1047655" s="16"/>
      <c r="O1047655" s="18"/>
      <c r="P1047655" s="18"/>
      <c r="Q1047655" s="18"/>
      <c r="S1047655" s="17"/>
      <c r="T1047655" s="19"/>
      <c r="U1047655" s="19"/>
      <c r="V1047655" s="19"/>
      <c r="W1047655" s="19"/>
      <c r="X1047655" s="19"/>
      <c r="Y1047655" s="19"/>
      <c r="Z1047655" s="19"/>
    </row>
    <row r="1047656" s="9" customFormat="true" spans="1:26">
      <c r="A1047656" s="18"/>
      <c r="C1047656" s="16"/>
      <c r="D1047656" s="17"/>
      <c r="E1047656" s="16"/>
      <c r="O1047656" s="18"/>
      <c r="P1047656" s="18"/>
      <c r="Q1047656" s="18"/>
      <c r="S1047656" s="17"/>
      <c r="T1047656" s="19"/>
      <c r="U1047656" s="19"/>
      <c r="V1047656" s="19"/>
      <c r="W1047656" s="19"/>
      <c r="X1047656" s="19"/>
      <c r="Y1047656" s="19"/>
      <c r="Z1047656" s="19"/>
    </row>
    <row r="1047657" s="9" customFormat="true" spans="1:26">
      <c r="A1047657" s="18"/>
      <c r="C1047657" s="16"/>
      <c r="D1047657" s="17"/>
      <c r="E1047657" s="16"/>
      <c r="O1047657" s="18"/>
      <c r="P1047657" s="18"/>
      <c r="Q1047657" s="18"/>
      <c r="S1047657" s="17"/>
      <c r="T1047657" s="19"/>
      <c r="U1047657" s="19"/>
      <c r="V1047657" s="19"/>
      <c r="W1047657" s="19"/>
      <c r="X1047657" s="19"/>
      <c r="Y1047657" s="19"/>
      <c r="Z1047657" s="19"/>
    </row>
    <row r="1047658" s="9" customFormat="true" spans="1:26">
      <c r="A1047658" s="18"/>
      <c r="C1047658" s="16"/>
      <c r="D1047658" s="17"/>
      <c r="E1047658" s="16"/>
      <c r="O1047658" s="18"/>
      <c r="P1047658" s="18"/>
      <c r="Q1047658" s="18"/>
      <c r="S1047658" s="17"/>
      <c r="T1047658" s="19"/>
      <c r="U1047658" s="19"/>
      <c r="V1047658" s="19"/>
      <c r="W1047658" s="19"/>
      <c r="X1047658" s="19"/>
      <c r="Y1047658" s="19"/>
      <c r="Z1047658" s="19"/>
    </row>
    <row r="1047659" s="9" customFormat="true" spans="1:26">
      <c r="A1047659" s="18"/>
      <c r="C1047659" s="16"/>
      <c r="D1047659" s="17"/>
      <c r="E1047659" s="16"/>
      <c r="O1047659" s="18"/>
      <c r="P1047659" s="18"/>
      <c r="Q1047659" s="18"/>
      <c r="S1047659" s="17"/>
      <c r="T1047659" s="19"/>
      <c r="U1047659" s="19"/>
      <c r="V1047659" s="19"/>
      <c r="W1047659" s="19"/>
      <c r="X1047659" s="19"/>
      <c r="Y1047659" s="19"/>
      <c r="Z1047659" s="19"/>
    </row>
    <row r="1047660" s="9" customFormat="true" spans="1:26">
      <c r="A1047660" s="18"/>
      <c r="C1047660" s="16"/>
      <c r="D1047660" s="17"/>
      <c r="E1047660" s="16"/>
      <c r="O1047660" s="18"/>
      <c r="P1047660" s="18"/>
      <c r="Q1047660" s="18"/>
      <c r="S1047660" s="17"/>
      <c r="T1047660" s="19"/>
      <c r="U1047660" s="19"/>
      <c r="V1047660" s="19"/>
      <c r="W1047660" s="19"/>
      <c r="X1047660" s="19"/>
      <c r="Y1047660" s="19"/>
      <c r="Z1047660" s="19"/>
    </row>
    <row r="1047661" s="9" customFormat="true" spans="1:26">
      <c r="A1047661" s="18"/>
      <c r="C1047661" s="16"/>
      <c r="D1047661" s="17"/>
      <c r="E1047661" s="16"/>
      <c r="O1047661" s="18"/>
      <c r="P1047661" s="18"/>
      <c r="Q1047661" s="18"/>
      <c r="S1047661" s="17"/>
      <c r="T1047661" s="19"/>
      <c r="U1047661" s="19"/>
      <c r="V1047661" s="19"/>
      <c r="W1047661" s="19"/>
      <c r="X1047661" s="19"/>
      <c r="Y1047661" s="19"/>
      <c r="Z1047661" s="19"/>
    </row>
    <row r="1047662" s="9" customFormat="true" spans="1:26">
      <c r="A1047662" s="18"/>
      <c r="C1047662" s="16"/>
      <c r="D1047662" s="17"/>
      <c r="E1047662" s="16"/>
      <c r="O1047662" s="18"/>
      <c r="P1047662" s="18"/>
      <c r="Q1047662" s="18"/>
      <c r="S1047662" s="17"/>
      <c r="T1047662" s="19"/>
      <c r="U1047662" s="19"/>
      <c r="V1047662" s="19"/>
      <c r="W1047662" s="19"/>
      <c r="X1047662" s="19"/>
      <c r="Y1047662" s="19"/>
      <c r="Z1047662" s="19"/>
    </row>
    <row r="1047663" s="9" customFormat="true" spans="1:26">
      <c r="A1047663" s="18"/>
      <c r="C1047663" s="16"/>
      <c r="D1047663" s="17"/>
      <c r="E1047663" s="16"/>
      <c r="O1047663" s="18"/>
      <c r="P1047663" s="18"/>
      <c r="Q1047663" s="18"/>
      <c r="S1047663" s="17"/>
      <c r="T1047663" s="19"/>
      <c r="U1047663" s="19"/>
      <c r="V1047663" s="19"/>
      <c r="W1047663" s="19"/>
      <c r="X1047663" s="19"/>
      <c r="Y1047663" s="19"/>
      <c r="Z1047663" s="19"/>
    </row>
    <row r="1047664" s="9" customFormat="true" spans="1:26">
      <c r="A1047664" s="18"/>
      <c r="C1047664" s="16"/>
      <c r="D1047664" s="17"/>
      <c r="E1047664" s="16"/>
      <c r="O1047664" s="18"/>
      <c r="P1047664" s="18"/>
      <c r="Q1047664" s="18"/>
      <c r="S1047664" s="17"/>
      <c r="T1047664" s="19"/>
      <c r="U1047664" s="19"/>
      <c r="V1047664" s="19"/>
      <c r="W1047664" s="19"/>
      <c r="X1047664" s="19"/>
      <c r="Y1047664" s="19"/>
      <c r="Z1047664" s="19"/>
    </row>
    <row r="1047665" s="9" customFormat="true" spans="1:26">
      <c r="A1047665" s="18"/>
      <c r="C1047665" s="16"/>
      <c r="D1047665" s="17"/>
      <c r="E1047665" s="16"/>
      <c r="O1047665" s="18"/>
      <c r="P1047665" s="18"/>
      <c r="Q1047665" s="18"/>
      <c r="S1047665" s="17"/>
      <c r="T1047665" s="19"/>
      <c r="U1047665" s="19"/>
      <c r="V1047665" s="19"/>
      <c r="W1047665" s="19"/>
      <c r="X1047665" s="19"/>
      <c r="Y1047665" s="19"/>
      <c r="Z1047665" s="19"/>
    </row>
    <row r="1047666" s="9" customFormat="true" spans="1:26">
      <c r="A1047666" s="18"/>
      <c r="C1047666" s="16"/>
      <c r="D1047666" s="17"/>
      <c r="E1047666" s="16"/>
      <c r="O1047666" s="18"/>
      <c r="P1047666" s="18"/>
      <c r="Q1047666" s="18"/>
      <c r="S1047666" s="17"/>
      <c r="T1047666" s="19"/>
      <c r="U1047666" s="19"/>
      <c r="V1047666" s="19"/>
      <c r="W1047666" s="19"/>
      <c r="X1047666" s="19"/>
      <c r="Y1047666" s="19"/>
      <c r="Z1047666" s="19"/>
    </row>
    <row r="1047667" s="9" customFormat="true" spans="1:26">
      <c r="A1047667" s="18"/>
      <c r="C1047667" s="16"/>
      <c r="D1047667" s="17"/>
      <c r="E1047667" s="16"/>
      <c r="O1047667" s="18"/>
      <c r="P1047667" s="18"/>
      <c r="Q1047667" s="18"/>
      <c r="S1047667" s="17"/>
      <c r="T1047667" s="19"/>
      <c r="U1047667" s="19"/>
      <c r="V1047667" s="19"/>
      <c r="W1047667" s="19"/>
      <c r="X1047667" s="19"/>
      <c r="Y1047667" s="19"/>
      <c r="Z1047667" s="19"/>
    </row>
    <row r="1047668" s="9" customFormat="true" spans="1:26">
      <c r="A1047668" s="18"/>
      <c r="C1047668" s="16"/>
      <c r="D1047668" s="17"/>
      <c r="E1047668" s="16"/>
      <c r="O1047668" s="18"/>
      <c r="P1047668" s="18"/>
      <c r="Q1047668" s="18"/>
      <c r="S1047668" s="17"/>
      <c r="T1047668" s="19"/>
      <c r="U1047668" s="19"/>
      <c r="V1047668" s="19"/>
      <c r="W1047668" s="19"/>
      <c r="X1047668" s="19"/>
      <c r="Y1047668" s="19"/>
      <c r="Z1047668" s="19"/>
    </row>
    <row r="1047669" s="9" customFormat="true" spans="1:26">
      <c r="A1047669" s="18"/>
      <c r="C1047669" s="16"/>
      <c r="D1047669" s="17"/>
      <c r="E1047669" s="16"/>
      <c r="O1047669" s="18"/>
      <c r="P1047669" s="18"/>
      <c r="Q1047669" s="18"/>
      <c r="S1047669" s="17"/>
      <c r="T1047669" s="19"/>
      <c r="U1047669" s="19"/>
      <c r="V1047669" s="19"/>
      <c r="W1047669" s="19"/>
      <c r="X1047669" s="19"/>
      <c r="Y1047669" s="19"/>
      <c r="Z1047669" s="19"/>
    </row>
    <row r="1047670" s="9" customFormat="true" spans="1:26">
      <c r="A1047670" s="18"/>
      <c r="C1047670" s="16"/>
      <c r="D1047670" s="17"/>
      <c r="E1047670" s="16"/>
      <c r="O1047670" s="18"/>
      <c r="P1047670" s="18"/>
      <c r="Q1047670" s="18"/>
      <c r="S1047670" s="17"/>
      <c r="T1047670" s="19"/>
      <c r="U1047670" s="19"/>
      <c r="V1047670" s="19"/>
      <c r="W1047670" s="19"/>
      <c r="X1047670" s="19"/>
      <c r="Y1047670" s="19"/>
      <c r="Z1047670" s="19"/>
    </row>
    <row r="1047671" s="9" customFormat="true" spans="1:26">
      <c r="A1047671" s="18"/>
      <c r="C1047671" s="16"/>
      <c r="D1047671" s="17"/>
      <c r="E1047671" s="16"/>
      <c r="O1047671" s="18"/>
      <c r="P1047671" s="18"/>
      <c r="Q1047671" s="18"/>
      <c r="S1047671" s="17"/>
      <c r="T1047671" s="19"/>
      <c r="U1047671" s="19"/>
      <c r="V1047671" s="19"/>
      <c r="W1047671" s="19"/>
      <c r="X1047671" s="19"/>
      <c r="Y1047671" s="19"/>
      <c r="Z1047671" s="19"/>
    </row>
    <row r="1047672" s="9" customFormat="true" spans="1:26">
      <c r="A1047672" s="18"/>
      <c r="C1047672" s="16"/>
      <c r="D1047672" s="17"/>
      <c r="E1047672" s="16"/>
      <c r="O1047672" s="18"/>
      <c r="P1047672" s="18"/>
      <c r="Q1047672" s="18"/>
      <c r="S1047672" s="17"/>
      <c r="T1047672" s="19"/>
      <c r="U1047672" s="19"/>
      <c r="V1047672" s="19"/>
      <c r="W1047672" s="19"/>
      <c r="X1047672" s="19"/>
      <c r="Y1047672" s="19"/>
      <c r="Z1047672" s="19"/>
    </row>
    <row r="1047673" s="9" customFormat="true" spans="1:26">
      <c r="A1047673" s="18"/>
      <c r="C1047673" s="16"/>
      <c r="D1047673" s="17"/>
      <c r="E1047673" s="16"/>
      <c r="O1047673" s="18"/>
      <c r="P1047673" s="18"/>
      <c r="Q1047673" s="18"/>
      <c r="S1047673" s="17"/>
      <c r="T1047673" s="19"/>
      <c r="U1047673" s="19"/>
      <c r="V1047673" s="19"/>
      <c r="W1047673" s="19"/>
      <c r="X1047673" s="19"/>
      <c r="Y1047673" s="19"/>
      <c r="Z1047673" s="19"/>
    </row>
    <row r="1047674" s="9" customFormat="true" spans="1:26">
      <c r="A1047674" s="18"/>
      <c r="C1047674" s="16"/>
      <c r="D1047674" s="17"/>
      <c r="E1047674" s="16"/>
      <c r="O1047674" s="18"/>
      <c r="P1047674" s="18"/>
      <c r="Q1047674" s="18"/>
      <c r="S1047674" s="17"/>
      <c r="T1047674" s="19"/>
      <c r="U1047674" s="19"/>
      <c r="V1047674" s="19"/>
      <c r="W1047674" s="19"/>
      <c r="X1047674" s="19"/>
      <c r="Y1047674" s="19"/>
      <c r="Z1047674" s="19"/>
    </row>
    <row r="1047675" s="9" customFormat="true" spans="1:26">
      <c r="A1047675" s="18"/>
      <c r="C1047675" s="16"/>
      <c r="D1047675" s="17"/>
      <c r="E1047675" s="16"/>
      <c r="O1047675" s="18"/>
      <c r="P1047675" s="18"/>
      <c r="Q1047675" s="18"/>
      <c r="S1047675" s="17"/>
      <c r="T1047675" s="19"/>
      <c r="U1047675" s="19"/>
      <c r="V1047675" s="19"/>
      <c r="W1047675" s="19"/>
      <c r="X1047675" s="19"/>
      <c r="Y1047675" s="19"/>
      <c r="Z1047675" s="19"/>
    </row>
    <row r="1047676" s="9" customFormat="true" spans="1:26">
      <c r="A1047676" s="18"/>
      <c r="C1047676" s="16"/>
      <c r="D1047676" s="17"/>
      <c r="E1047676" s="16"/>
      <c r="O1047676" s="18"/>
      <c r="P1047676" s="18"/>
      <c r="Q1047676" s="18"/>
      <c r="S1047676" s="17"/>
      <c r="T1047676" s="19"/>
      <c r="U1047676" s="19"/>
      <c r="V1047676" s="19"/>
      <c r="W1047676" s="19"/>
      <c r="X1047676" s="19"/>
      <c r="Y1047676" s="19"/>
      <c r="Z1047676" s="19"/>
    </row>
    <row r="1047677" s="9" customFormat="true" spans="1:26">
      <c r="A1047677" s="18"/>
      <c r="C1047677" s="16"/>
      <c r="D1047677" s="17"/>
      <c r="E1047677" s="16"/>
      <c r="O1047677" s="18"/>
      <c r="P1047677" s="18"/>
      <c r="Q1047677" s="18"/>
      <c r="S1047677" s="17"/>
      <c r="T1047677" s="19"/>
      <c r="U1047677" s="19"/>
      <c r="V1047677" s="19"/>
      <c r="W1047677" s="19"/>
      <c r="X1047677" s="19"/>
      <c r="Y1047677" s="19"/>
      <c r="Z1047677" s="19"/>
    </row>
    <row r="1047678" s="9" customFormat="true" spans="1:26">
      <c r="A1047678" s="18"/>
      <c r="C1047678" s="16"/>
      <c r="D1047678" s="17"/>
      <c r="E1047678" s="16"/>
      <c r="O1047678" s="18"/>
      <c r="P1047678" s="18"/>
      <c r="Q1047678" s="18"/>
      <c r="S1047678" s="17"/>
      <c r="T1047678" s="19"/>
      <c r="U1047678" s="19"/>
      <c r="V1047678" s="19"/>
      <c r="W1047678" s="19"/>
      <c r="X1047678" s="19"/>
      <c r="Y1047678" s="19"/>
      <c r="Z1047678" s="19"/>
    </row>
    <row r="1047679" s="9" customFormat="true" spans="1:26">
      <c r="A1047679" s="18"/>
      <c r="C1047679" s="16"/>
      <c r="D1047679" s="17"/>
      <c r="E1047679" s="16"/>
      <c r="O1047679" s="18"/>
      <c r="P1047679" s="18"/>
      <c r="Q1047679" s="18"/>
      <c r="S1047679" s="17"/>
      <c r="T1047679" s="19"/>
      <c r="U1047679" s="19"/>
      <c r="V1047679" s="19"/>
      <c r="W1047679" s="19"/>
      <c r="X1047679" s="19"/>
      <c r="Y1047679" s="19"/>
      <c r="Z1047679" s="19"/>
    </row>
    <row r="1047680" s="9" customFormat="true" spans="1:26">
      <c r="A1047680" s="18"/>
      <c r="C1047680" s="16"/>
      <c r="D1047680" s="17"/>
      <c r="E1047680" s="16"/>
      <c r="O1047680" s="18"/>
      <c r="P1047680" s="18"/>
      <c r="Q1047680" s="18"/>
      <c r="S1047680" s="17"/>
      <c r="T1047680" s="19"/>
      <c r="U1047680" s="19"/>
      <c r="V1047680" s="19"/>
      <c r="W1047680" s="19"/>
      <c r="X1047680" s="19"/>
      <c r="Y1047680" s="19"/>
      <c r="Z1047680" s="19"/>
    </row>
    <row r="1047681" s="9" customFormat="true" spans="1:26">
      <c r="A1047681" s="18"/>
      <c r="C1047681" s="16"/>
      <c r="D1047681" s="17"/>
      <c r="E1047681" s="16"/>
      <c r="O1047681" s="18"/>
      <c r="P1047681" s="18"/>
      <c r="Q1047681" s="18"/>
      <c r="S1047681" s="17"/>
      <c r="T1047681" s="19"/>
      <c r="U1047681" s="19"/>
      <c r="V1047681" s="19"/>
      <c r="W1047681" s="19"/>
      <c r="X1047681" s="19"/>
      <c r="Y1047681" s="19"/>
      <c r="Z1047681" s="19"/>
    </row>
    <row r="1047682" s="9" customFormat="true" spans="1:26">
      <c r="A1047682" s="18"/>
      <c r="C1047682" s="16"/>
      <c r="D1047682" s="17"/>
      <c r="E1047682" s="16"/>
      <c r="O1047682" s="18"/>
      <c r="P1047682" s="18"/>
      <c r="Q1047682" s="18"/>
      <c r="S1047682" s="17"/>
      <c r="T1047682" s="19"/>
      <c r="U1047682" s="19"/>
      <c r="V1047682" s="19"/>
      <c r="W1047682" s="19"/>
      <c r="X1047682" s="19"/>
      <c r="Y1047682" s="19"/>
      <c r="Z1047682" s="19"/>
    </row>
    <row r="1047683" s="9" customFormat="true" spans="1:26">
      <c r="A1047683" s="18"/>
      <c r="C1047683" s="16"/>
      <c r="D1047683" s="17"/>
      <c r="E1047683" s="16"/>
      <c r="O1047683" s="18"/>
      <c r="P1047683" s="18"/>
      <c r="Q1047683" s="18"/>
      <c r="S1047683" s="17"/>
      <c r="T1047683" s="19"/>
      <c r="U1047683" s="19"/>
      <c r="V1047683" s="19"/>
      <c r="W1047683" s="19"/>
      <c r="X1047683" s="19"/>
      <c r="Y1047683" s="19"/>
      <c r="Z1047683" s="19"/>
    </row>
    <row r="1047684" s="9" customFormat="true" spans="1:26">
      <c r="A1047684" s="18"/>
      <c r="C1047684" s="16"/>
      <c r="D1047684" s="17"/>
      <c r="E1047684" s="16"/>
      <c r="O1047684" s="18"/>
      <c r="P1047684" s="18"/>
      <c r="Q1047684" s="18"/>
      <c r="S1047684" s="17"/>
      <c r="T1047684" s="19"/>
      <c r="U1047684" s="19"/>
      <c r="V1047684" s="19"/>
      <c r="W1047684" s="19"/>
      <c r="X1047684" s="19"/>
      <c r="Y1047684" s="19"/>
      <c r="Z1047684" s="19"/>
    </row>
    <row r="1047685" s="9" customFormat="true" spans="1:26">
      <c r="A1047685" s="18"/>
      <c r="C1047685" s="16"/>
      <c r="D1047685" s="17"/>
      <c r="E1047685" s="16"/>
      <c r="O1047685" s="18"/>
      <c r="P1047685" s="18"/>
      <c r="Q1047685" s="18"/>
      <c r="S1047685" s="17"/>
      <c r="T1047685" s="19"/>
      <c r="U1047685" s="19"/>
      <c r="V1047685" s="19"/>
      <c r="W1047685" s="19"/>
      <c r="X1047685" s="19"/>
      <c r="Y1047685" s="19"/>
      <c r="Z1047685" s="19"/>
    </row>
    <row r="1047686" s="9" customFormat="true" spans="1:26">
      <c r="A1047686" s="18"/>
      <c r="C1047686" s="16"/>
      <c r="D1047686" s="17"/>
      <c r="E1047686" s="16"/>
      <c r="O1047686" s="18"/>
      <c r="P1047686" s="18"/>
      <c r="Q1047686" s="18"/>
      <c r="S1047686" s="17"/>
      <c r="T1047686" s="19"/>
      <c r="U1047686" s="19"/>
      <c r="V1047686" s="19"/>
      <c r="W1047686" s="19"/>
      <c r="X1047686" s="19"/>
      <c r="Y1047686" s="19"/>
      <c r="Z1047686" s="19"/>
    </row>
    <row r="1047687" s="9" customFormat="true" spans="1:26">
      <c r="A1047687" s="18"/>
      <c r="C1047687" s="16"/>
      <c r="D1047687" s="17"/>
      <c r="E1047687" s="16"/>
      <c r="O1047687" s="18"/>
      <c r="P1047687" s="18"/>
      <c r="Q1047687" s="18"/>
      <c r="S1047687" s="17"/>
      <c r="T1047687" s="19"/>
      <c r="U1047687" s="19"/>
      <c r="V1047687" s="19"/>
      <c r="W1047687" s="19"/>
      <c r="X1047687" s="19"/>
      <c r="Y1047687" s="19"/>
      <c r="Z1047687" s="19"/>
    </row>
    <row r="1047688" s="9" customFormat="true" spans="1:26">
      <c r="A1047688" s="18"/>
      <c r="C1047688" s="16"/>
      <c r="D1047688" s="17"/>
      <c r="E1047688" s="16"/>
      <c r="O1047688" s="18"/>
      <c r="P1047688" s="18"/>
      <c r="Q1047688" s="18"/>
      <c r="S1047688" s="17"/>
      <c r="T1047688" s="19"/>
      <c r="U1047688" s="19"/>
      <c r="V1047688" s="19"/>
      <c r="W1047688" s="19"/>
      <c r="X1047688" s="19"/>
      <c r="Y1047688" s="19"/>
      <c r="Z1047688" s="19"/>
    </row>
    <row r="1047689" s="9" customFormat="true" spans="1:26">
      <c r="A1047689" s="18"/>
      <c r="C1047689" s="16"/>
      <c r="D1047689" s="17"/>
      <c r="E1047689" s="16"/>
      <c r="O1047689" s="18"/>
      <c r="P1047689" s="18"/>
      <c r="Q1047689" s="18"/>
      <c r="S1047689" s="17"/>
      <c r="T1047689" s="19"/>
      <c r="U1047689" s="19"/>
      <c r="V1047689" s="19"/>
      <c r="W1047689" s="19"/>
      <c r="X1047689" s="19"/>
      <c r="Y1047689" s="19"/>
      <c r="Z1047689" s="19"/>
    </row>
    <row r="1047690" s="9" customFormat="true" spans="1:26">
      <c r="A1047690" s="18"/>
      <c r="C1047690" s="16"/>
      <c r="D1047690" s="17"/>
      <c r="E1047690" s="16"/>
      <c r="O1047690" s="18"/>
      <c r="P1047690" s="18"/>
      <c r="Q1047690" s="18"/>
      <c r="S1047690" s="17"/>
      <c r="T1047690" s="19"/>
      <c r="U1047690" s="19"/>
      <c r="V1047690" s="19"/>
      <c r="W1047690" s="19"/>
      <c r="X1047690" s="19"/>
      <c r="Y1047690" s="19"/>
      <c r="Z1047690" s="19"/>
    </row>
    <row r="1047691" s="9" customFormat="true" spans="1:26">
      <c r="A1047691" s="18"/>
      <c r="C1047691" s="16"/>
      <c r="D1047691" s="17"/>
      <c r="E1047691" s="16"/>
      <c r="O1047691" s="18"/>
      <c r="P1047691" s="18"/>
      <c r="Q1047691" s="18"/>
      <c r="S1047691" s="17"/>
      <c r="T1047691" s="19"/>
      <c r="U1047691" s="19"/>
      <c r="V1047691" s="19"/>
      <c r="W1047691" s="19"/>
      <c r="X1047691" s="19"/>
      <c r="Y1047691" s="19"/>
      <c r="Z1047691" s="19"/>
    </row>
    <row r="1047692" s="9" customFormat="true" spans="1:26">
      <c r="A1047692" s="18"/>
      <c r="C1047692" s="16"/>
      <c r="D1047692" s="17"/>
      <c r="E1047692" s="16"/>
      <c r="O1047692" s="18"/>
      <c r="P1047692" s="18"/>
      <c r="Q1047692" s="18"/>
      <c r="S1047692" s="17"/>
      <c r="T1047692" s="19"/>
      <c r="U1047692" s="19"/>
      <c r="V1047692" s="19"/>
      <c r="W1047692" s="19"/>
      <c r="X1047692" s="19"/>
      <c r="Y1047692" s="19"/>
      <c r="Z1047692" s="19"/>
    </row>
    <row r="1047693" s="9" customFormat="true" spans="1:26">
      <c r="A1047693" s="18"/>
      <c r="C1047693" s="16"/>
      <c r="D1047693" s="17"/>
      <c r="E1047693" s="16"/>
      <c r="O1047693" s="18"/>
      <c r="P1047693" s="18"/>
      <c r="Q1047693" s="18"/>
      <c r="S1047693" s="17"/>
      <c r="T1047693" s="19"/>
      <c r="U1047693" s="19"/>
      <c r="V1047693" s="19"/>
      <c r="W1047693" s="19"/>
      <c r="X1047693" s="19"/>
      <c r="Y1047693" s="19"/>
      <c r="Z1047693" s="19"/>
    </row>
    <row r="1047694" s="9" customFormat="true" spans="1:26">
      <c r="A1047694" s="18"/>
      <c r="C1047694" s="16"/>
      <c r="D1047694" s="17"/>
      <c r="E1047694" s="16"/>
      <c r="O1047694" s="18"/>
      <c r="P1047694" s="18"/>
      <c r="Q1047694" s="18"/>
      <c r="S1047694" s="17"/>
      <c r="T1047694" s="19"/>
      <c r="U1047694" s="19"/>
      <c r="V1047694" s="19"/>
      <c r="W1047694" s="19"/>
      <c r="X1047694" s="19"/>
      <c r="Y1047694" s="19"/>
      <c r="Z1047694" s="19"/>
    </row>
    <row r="1047695" s="9" customFormat="true" spans="1:26">
      <c r="A1047695" s="18"/>
      <c r="C1047695" s="16"/>
      <c r="D1047695" s="17"/>
      <c r="E1047695" s="16"/>
      <c r="O1047695" s="18"/>
      <c r="P1047695" s="18"/>
      <c r="Q1047695" s="18"/>
      <c r="S1047695" s="17"/>
      <c r="T1047695" s="19"/>
      <c r="U1047695" s="19"/>
      <c r="V1047695" s="19"/>
      <c r="W1047695" s="19"/>
      <c r="X1047695" s="19"/>
      <c r="Y1047695" s="19"/>
      <c r="Z1047695" s="19"/>
    </row>
    <row r="1047696" s="9" customFormat="true" spans="1:26">
      <c r="A1047696" s="18"/>
      <c r="C1047696" s="16"/>
      <c r="D1047696" s="17"/>
      <c r="E1047696" s="16"/>
      <c r="O1047696" s="18"/>
      <c r="P1047696" s="18"/>
      <c r="Q1047696" s="18"/>
      <c r="S1047696" s="17"/>
      <c r="T1047696" s="19"/>
      <c r="U1047696" s="19"/>
      <c r="V1047696" s="19"/>
      <c r="W1047696" s="19"/>
      <c r="X1047696" s="19"/>
      <c r="Y1047696" s="19"/>
      <c r="Z1047696" s="19"/>
    </row>
    <row r="1047697" s="9" customFormat="true" spans="1:26">
      <c r="A1047697" s="18"/>
      <c r="C1047697" s="16"/>
      <c r="D1047697" s="17"/>
      <c r="E1047697" s="16"/>
      <c r="O1047697" s="18"/>
      <c r="P1047697" s="18"/>
      <c r="Q1047697" s="18"/>
      <c r="S1047697" s="17"/>
      <c r="T1047697" s="19"/>
      <c r="U1047697" s="19"/>
      <c r="V1047697" s="19"/>
      <c r="W1047697" s="19"/>
      <c r="X1047697" s="19"/>
      <c r="Y1047697" s="19"/>
      <c r="Z1047697" s="19"/>
    </row>
    <row r="1047698" s="9" customFormat="true" spans="1:26">
      <c r="A1047698" s="18"/>
      <c r="C1047698" s="16"/>
      <c r="D1047698" s="17"/>
      <c r="E1047698" s="16"/>
      <c r="O1047698" s="18"/>
      <c r="P1047698" s="18"/>
      <c r="Q1047698" s="18"/>
      <c r="S1047698" s="17"/>
      <c r="T1047698" s="19"/>
      <c r="U1047698" s="19"/>
      <c r="V1047698" s="19"/>
      <c r="W1047698" s="19"/>
      <c r="X1047698" s="19"/>
      <c r="Y1047698" s="19"/>
      <c r="Z1047698" s="19"/>
    </row>
    <row r="1047699" s="9" customFormat="true" spans="1:26">
      <c r="A1047699" s="18"/>
      <c r="C1047699" s="16"/>
      <c r="D1047699" s="17"/>
      <c r="E1047699" s="16"/>
      <c r="O1047699" s="18"/>
      <c r="P1047699" s="18"/>
      <c r="Q1047699" s="18"/>
      <c r="S1047699" s="17"/>
      <c r="T1047699" s="19"/>
      <c r="U1047699" s="19"/>
      <c r="V1047699" s="19"/>
      <c r="W1047699" s="19"/>
      <c r="X1047699" s="19"/>
      <c r="Y1047699" s="19"/>
      <c r="Z1047699" s="19"/>
    </row>
    <row r="1047700" s="9" customFormat="true" spans="1:26">
      <c r="A1047700" s="18"/>
      <c r="C1047700" s="16"/>
      <c r="D1047700" s="17"/>
      <c r="E1047700" s="16"/>
      <c r="O1047700" s="18"/>
      <c r="P1047700" s="18"/>
      <c r="Q1047700" s="18"/>
      <c r="S1047700" s="17"/>
      <c r="T1047700" s="19"/>
      <c r="U1047700" s="19"/>
      <c r="V1047700" s="19"/>
      <c r="W1047700" s="19"/>
      <c r="X1047700" s="19"/>
      <c r="Y1047700" s="19"/>
      <c r="Z1047700" s="19"/>
    </row>
    <row r="1047701" s="9" customFormat="true" spans="1:26">
      <c r="A1047701" s="18"/>
      <c r="C1047701" s="16"/>
      <c r="D1047701" s="17"/>
      <c r="E1047701" s="16"/>
      <c r="O1047701" s="18"/>
      <c r="P1047701" s="18"/>
      <c r="Q1047701" s="18"/>
      <c r="S1047701" s="17"/>
      <c r="T1047701" s="19"/>
      <c r="U1047701" s="19"/>
      <c r="V1047701" s="19"/>
      <c r="W1047701" s="19"/>
      <c r="X1047701" s="19"/>
      <c r="Y1047701" s="19"/>
      <c r="Z1047701" s="19"/>
    </row>
    <row r="1047702" s="9" customFormat="true" spans="1:26">
      <c r="A1047702" s="18"/>
      <c r="C1047702" s="16"/>
      <c r="D1047702" s="17"/>
      <c r="E1047702" s="16"/>
      <c r="O1047702" s="18"/>
      <c r="P1047702" s="18"/>
      <c r="Q1047702" s="18"/>
      <c r="S1047702" s="17"/>
      <c r="T1047702" s="19"/>
      <c r="U1047702" s="19"/>
      <c r="V1047702" s="19"/>
      <c r="W1047702" s="19"/>
      <c r="X1047702" s="19"/>
      <c r="Y1047702" s="19"/>
      <c r="Z1047702" s="19"/>
    </row>
    <row r="1047703" s="9" customFormat="true" spans="1:26">
      <c r="A1047703" s="18"/>
      <c r="C1047703" s="16"/>
      <c r="D1047703" s="17"/>
      <c r="E1047703" s="16"/>
      <c r="O1047703" s="18"/>
      <c r="P1047703" s="18"/>
      <c r="Q1047703" s="18"/>
      <c r="S1047703" s="17"/>
      <c r="T1047703" s="19"/>
      <c r="U1047703" s="19"/>
      <c r="V1047703" s="19"/>
      <c r="W1047703" s="19"/>
      <c r="X1047703" s="19"/>
      <c r="Y1047703" s="19"/>
      <c r="Z1047703" s="19"/>
    </row>
    <row r="1047704" s="9" customFormat="true" spans="1:26">
      <c r="A1047704" s="18"/>
      <c r="C1047704" s="16"/>
      <c r="D1047704" s="17"/>
      <c r="E1047704" s="16"/>
      <c r="O1047704" s="18"/>
      <c r="P1047704" s="18"/>
      <c r="Q1047704" s="18"/>
      <c r="S1047704" s="17"/>
      <c r="T1047704" s="19"/>
      <c r="U1047704" s="19"/>
      <c r="V1047704" s="19"/>
      <c r="W1047704" s="19"/>
      <c r="X1047704" s="19"/>
      <c r="Y1047704" s="19"/>
      <c r="Z1047704" s="19"/>
    </row>
    <row r="1047705" s="9" customFormat="true" spans="1:26">
      <c r="A1047705" s="18"/>
      <c r="C1047705" s="16"/>
      <c r="D1047705" s="17"/>
      <c r="E1047705" s="16"/>
      <c r="O1047705" s="18"/>
      <c r="P1047705" s="18"/>
      <c r="Q1047705" s="18"/>
      <c r="S1047705" s="17"/>
      <c r="T1047705" s="19"/>
      <c r="U1047705" s="19"/>
      <c r="V1047705" s="19"/>
      <c r="W1047705" s="19"/>
      <c r="X1047705" s="19"/>
      <c r="Y1047705" s="19"/>
      <c r="Z1047705" s="19"/>
    </row>
    <row r="1047706" s="9" customFormat="true" spans="1:26">
      <c r="A1047706" s="18"/>
      <c r="C1047706" s="16"/>
      <c r="D1047706" s="17"/>
      <c r="E1047706" s="16"/>
      <c r="O1047706" s="18"/>
      <c r="P1047706" s="18"/>
      <c r="Q1047706" s="18"/>
      <c r="S1047706" s="17"/>
      <c r="T1047706" s="19"/>
      <c r="U1047706" s="19"/>
      <c r="V1047706" s="19"/>
      <c r="W1047706" s="19"/>
      <c r="X1047706" s="19"/>
      <c r="Y1047706" s="19"/>
      <c r="Z1047706" s="19"/>
    </row>
    <row r="1047707" s="9" customFormat="true" spans="1:26">
      <c r="A1047707" s="18"/>
      <c r="C1047707" s="16"/>
      <c r="D1047707" s="17"/>
      <c r="E1047707" s="16"/>
      <c r="O1047707" s="18"/>
      <c r="P1047707" s="18"/>
      <c r="Q1047707" s="18"/>
      <c r="S1047707" s="17"/>
      <c r="T1047707" s="19"/>
      <c r="U1047707" s="19"/>
      <c r="V1047707" s="19"/>
      <c r="W1047707" s="19"/>
      <c r="X1047707" s="19"/>
      <c r="Y1047707" s="19"/>
      <c r="Z1047707" s="19"/>
    </row>
    <row r="1047708" s="9" customFormat="true" spans="1:26">
      <c r="A1047708" s="18"/>
      <c r="C1047708" s="16"/>
      <c r="D1047708" s="17"/>
      <c r="E1047708" s="16"/>
      <c r="O1047708" s="18"/>
      <c r="P1047708" s="18"/>
      <c r="Q1047708" s="18"/>
      <c r="S1047708" s="17"/>
      <c r="T1047708" s="19"/>
      <c r="U1047708" s="19"/>
      <c r="V1047708" s="19"/>
      <c r="W1047708" s="19"/>
      <c r="X1047708" s="19"/>
      <c r="Y1047708" s="19"/>
      <c r="Z1047708" s="19"/>
    </row>
    <row r="1047709" s="9" customFormat="true" spans="1:26">
      <c r="A1047709" s="18"/>
      <c r="C1047709" s="16"/>
      <c r="D1047709" s="17"/>
      <c r="E1047709" s="16"/>
      <c r="O1047709" s="18"/>
      <c r="P1047709" s="18"/>
      <c r="Q1047709" s="18"/>
      <c r="S1047709" s="17"/>
      <c r="T1047709" s="19"/>
      <c r="U1047709" s="19"/>
      <c r="V1047709" s="19"/>
      <c r="W1047709" s="19"/>
      <c r="X1047709" s="19"/>
      <c r="Y1047709" s="19"/>
      <c r="Z1047709" s="19"/>
    </row>
    <row r="1047710" s="9" customFormat="true" spans="1:26">
      <c r="A1047710" s="18"/>
      <c r="C1047710" s="16"/>
      <c r="D1047710" s="17"/>
      <c r="E1047710" s="16"/>
      <c r="O1047710" s="18"/>
      <c r="P1047710" s="18"/>
      <c r="Q1047710" s="18"/>
      <c r="S1047710" s="17"/>
      <c r="T1047710" s="19"/>
      <c r="U1047710" s="19"/>
      <c r="V1047710" s="19"/>
      <c r="W1047710" s="19"/>
      <c r="X1047710" s="19"/>
      <c r="Y1047710" s="19"/>
      <c r="Z1047710" s="19"/>
    </row>
    <row r="1047711" s="9" customFormat="true" spans="1:26">
      <c r="A1047711" s="18"/>
      <c r="C1047711" s="16"/>
      <c r="D1047711" s="17"/>
      <c r="E1047711" s="16"/>
      <c r="O1047711" s="18"/>
      <c r="P1047711" s="18"/>
      <c r="Q1047711" s="18"/>
      <c r="S1047711" s="17"/>
      <c r="T1047711" s="19"/>
      <c r="U1047711" s="19"/>
      <c r="V1047711" s="19"/>
      <c r="W1047711" s="19"/>
      <c r="X1047711" s="19"/>
      <c r="Y1047711" s="19"/>
      <c r="Z1047711" s="19"/>
    </row>
    <row r="1047712" s="9" customFormat="true" spans="1:26">
      <c r="A1047712" s="18"/>
      <c r="C1047712" s="16"/>
      <c r="D1047712" s="17"/>
      <c r="E1047712" s="16"/>
      <c r="O1047712" s="18"/>
      <c r="P1047712" s="18"/>
      <c r="Q1047712" s="18"/>
      <c r="S1047712" s="17"/>
      <c r="T1047712" s="19"/>
      <c r="U1047712" s="19"/>
      <c r="V1047712" s="19"/>
      <c r="W1047712" s="19"/>
      <c r="X1047712" s="19"/>
      <c r="Y1047712" s="19"/>
      <c r="Z1047712" s="19"/>
    </row>
    <row r="1047713" s="9" customFormat="true" spans="1:26">
      <c r="A1047713" s="18"/>
      <c r="C1047713" s="16"/>
      <c r="D1047713" s="17"/>
      <c r="E1047713" s="16"/>
      <c r="O1047713" s="18"/>
      <c r="P1047713" s="18"/>
      <c r="Q1047713" s="18"/>
      <c r="S1047713" s="17"/>
      <c r="T1047713" s="19"/>
      <c r="U1047713" s="19"/>
      <c r="V1047713" s="19"/>
      <c r="W1047713" s="19"/>
      <c r="X1047713" s="19"/>
      <c r="Y1047713" s="19"/>
      <c r="Z1047713" s="19"/>
    </row>
    <row r="1047714" s="9" customFormat="true" spans="1:26">
      <c r="A1047714" s="18"/>
      <c r="C1047714" s="16"/>
      <c r="D1047714" s="17"/>
      <c r="E1047714" s="16"/>
      <c r="O1047714" s="18"/>
      <c r="P1047714" s="18"/>
      <c r="Q1047714" s="18"/>
      <c r="S1047714" s="17"/>
      <c r="T1047714" s="19"/>
      <c r="U1047714" s="19"/>
      <c r="V1047714" s="19"/>
      <c r="W1047714" s="19"/>
      <c r="X1047714" s="19"/>
      <c r="Y1047714" s="19"/>
      <c r="Z1047714" s="19"/>
    </row>
    <row r="1047715" s="9" customFormat="true" spans="1:26">
      <c r="A1047715" s="18"/>
      <c r="C1047715" s="16"/>
      <c r="D1047715" s="17"/>
      <c r="E1047715" s="16"/>
      <c r="O1047715" s="18"/>
      <c r="P1047715" s="18"/>
      <c r="Q1047715" s="18"/>
      <c r="S1047715" s="17"/>
      <c r="T1047715" s="19"/>
      <c r="U1047715" s="19"/>
      <c r="V1047715" s="19"/>
      <c r="W1047715" s="19"/>
      <c r="X1047715" s="19"/>
      <c r="Y1047715" s="19"/>
      <c r="Z1047715" s="19"/>
    </row>
    <row r="1047716" s="9" customFormat="true" spans="1:26">
      <c r="A1047716" s="18"/>
      <c r="C1047716" s="16"/>
      <c r="D1047716" s="17"/>
      <c r="E1047716" s="16"/>
      <c r="O1047716" s="18"/>
      <c r="P1047716" s="18"/>
      <c r="Q1047716" s="18"/>
      <c r="S1047716" s="17"/>
      <c r="T1047716" s="19"/>
      <c r="U1047716" s="19"/>
      <c r="V1047716" s="19"/>
      <c r="W1047716" s="19"/>
      <c r="X1047716" s="19"/>
      <c r="Y1047716" s="19"/>
      <c r="Z1047716" s="19"/>
    </row>
    <row r="1047717" s="9" customFormat="true" spans="1:26">
      <c r="A1047717" s="18"/>
      <c r="C1047717" s="16"/>
      <c r="D1047717" s="17"/>
      <c r="E1047717" s="16"/>
      <c r="O1047717" s="18"/>
      <c r="P1047717" s="18"/>
      <c r="Q1047717" s="18"/>
      <c r="S1047717" s="17"/>
      <c r="T1047717" s="19"/>
      <c r="U1047717" s="19"/>
      <c r="V1047717" s="19"/>
      <c r="W1047717" s="19"/>
      <c r="X1047717" s="19"/>
      <c r="Y1047717" s="19"/>
      <c r="Z1047717" s="19"/>
    </row>
    <row r="1047718" s="9" customFormat="true" spans="1:26">
      <c r="A1047718" s="18"/>
      <c r="C1047718" s="16"/>
      <c r="D1047718" s="17"/>
      <c r="E1047718" s="16"/>
      <c r="O1047718" s="18"/>
      <c r="P1047718" s="18"/>
      <c r="Q1047718" s="18"/>
      <c r="S1047718" s="17"/>
      <c r="T1047718" s="19"/>
      <c r="U1047718" s="19"/>
      <c r="V1047718" s="19"/>
      <c r="W1047718" s="19"/>
      <c r="X1047718" s="19"/>
      <c r="Y1047718" s="19"/>
      <c r="Z1047718" s="19"/>
    </row>
    <row r="1047719" s="9" customFormat="true" spans="1:26">
      <c r="A1047719" s="18"/>
      <c r="C1047719" s="16"/>
      <c r="D1047719" s="17"/>
      <c r="E1047719" s="16"/>
      <c r="O1047719" s="18"/>
      <c r="P1047719" s="18"/>
      <c r="Q1047719" s="18"/>
      <c r="S1047719" s="17"/>
      <c r="T1047719" s="19"/>
      <c r="U1047719" s="19"/>
      <c r="V1047719" s="19"/>
      <c r="W1047719" s="19"/>
      <c r="X1047719" s="19"/>
      <c r="Y1047719" s="19"/>
      <c r="Z1047719" s="19"/>
    </row>
    <row r="1047720" s="9" customFormat="true" spans="1:26">
      <c r="A1047720" s="18"/>
      <c r="C1047720" s="16"/>
      <c r="D1047720" s="17"/>
      <c r="E1047720" s="16"/>
      <c r="O1047720" s="18"/>
      <c r="P1047720" s="18"/>
      <c r="Q1047720" s="18"/>
      <c r="S1047720" s="17"/>
      <c r="T1047720" s="19"/>
      <c r="U1047720" s="19"/>
      <c r="V1047720" s="19"/>
      <c r="W1047720" s="19"/>
      <c r="X1047720" s="19"/>
      <c r="Y1047720" s="19"/>
      <c r="Z1047720" s="19"/>
    </row>
    <row r="1047721" s="9" customFormat="true" spans="1:26">
      <c r="A1047721" s="18"/>
      <c r="C1047721" s="16"/>
      <c r="D1047721" s="17"/>
      <c r="E1047721" s="16"/>
      <c r="O1047721" s="18"/>
      <c r="P1047721" s="18"/>
      <c r="Q1047721" s="18"/>
      <c r="S1047721" s="17"/>
      <c r="T1047721" s="19"/>
      <c r="U1047721" s="19"/>
      <c r="V1047721" s="19"/>
      <c r="W1047721" s="19"/>
      <c r="X1047721" s="19"/>
      <c r="Y1047721" s="19"/>
      <c r="Z1047721" s="19"/>
    </row>
    <row r="1047722" s="9" customFormat="true" spans="1:26">
      <c r="A1047722" s="18"/>
      <c r="C1047722" s="16"/>
      <c r="D1047722" s="17"/>
      <c r="E1047722" s="16"/>
      <c r="O1047722" s="18"/>
      <c r="P1047722" s="18"/>
      <c r="Q1047722" s="18"/>
      <c r="S1047722" s="17"/>
      <c r="T1047722" s="19"/>
      <c r="U1047722" s="19"/>
      <c r="V1047722" s="19"/>
      <c r="W1047722" s="19"/>
      <c r="X1047722" s="19"/>
      <c r="Y1047722" s="19"/>
      <c r="Z1047722" s="19"/>
    </row>
    <row r="1047723" s="9" customFormat="true" spans="1:26">
      <c r="A1047723" s="18"/>
      <c r="C1047723" s="16"/>
      <c r="D1047723" s="17"/>
      <c r="E1047723" s="16"/>
      <c r="O1047723" s="18"/>
      <c r="P1047723" s="18"/>
      <c r="Q1047723" s="18"/>
      <c r="S1047723" s="17"/>
      <c r="T1047723" s="19"/>
      <c r="U1047723" s="19"/>
      <c r="V1047723" s="19"/>
      <c r="W1047723" s="19"/>
      <c r="X1047723" s="19"/>
      <c r="Y1047723" s="19"/>
      <c r="Z1047723" s="19"/>
    </row>
    <row r="1047724" s="9" customFormat="true" spans="1:26">
      <c r="A1047724" s="18"/>
      <c r="C1047724" s="16"/>
      <c r="D1047724" s="17"/>
      <c r="E1047724" s="16"/>
      <c r="O1047724" s="18"/>
      <c r="P1047724" s="18"/>
      <c r="Q1047724" s="18"/>
      <c r="S1047724" s="17"/>
      <c r="T1047724" s="19"/>
      <c r="U1047724" s="19"/>
      <c r="V1047724" s="19"/>
      <c r="W1047724" s="19"/>
      <c r="X1047724" s="19"/>
      <c r="Y1047724" s="19"/>
      <c r="Z1047724" s="19"/>
    </row>
    <row r="1047725" s="9" customFormat="true" spans="1:26">
      <c r="A1047725" s="18"/>
      <c r="C1047725" s="16"/>
      <c r="D1047725" s="17"/>
      <c r="E1047725" s="16"/>
      <c r="O1047725" s="18"/>
      <c r="P1047725" s="18"/>
      <c r="Q1047725" s="18"/>
      <c r="S1047725" s="17"/>
      <c r="T1047725" s="19"/>
      <c r="U1047725" s="19"/>
      <c r="V1047725" s="19"/>
      <c r="W1047725" s="19"/>
      <c r="X1047725" s="19"/>
      <c r="Y1047725" s="19"/>
      <c r="Z1047725" s="19"/>
    </row>
    <row r="1047726" s="9" customFormat="true" spans="1:26">
      <c r="A1047726" s="18"/>
      <c r="C1047726" s="16"/>
      <c r="D1047726" s="17"/>
      <c r="E1047726" s="16"/>
      <c r="O1047726" s="18"/>
      <c r="P1047726" s="18"/>
      <c r="Q1047726" s="18"/>
      <c r="S1047726" s="17"/>
      <c r="T1047726" s="19"/>
      <c r="U1047726" s="19"/>
      <c r="V1047726" s="19"/>
      <c r="W1047726" s="19"/>
      <c r="X1047726" s="19"/>
      <c r="Y1047726" s="19"/>
      <c r="Z1047726" s="19"/>
    </row>
    <row r="1047727" s="9" customFormat="true" spans="1:26">
      <c r="A1047727" s="18"/>
      <c r="C1047727" s="16"/>
      <c r="D1047727" s="17"/>
      <c r="E1047727" s="16"/>
      <c r="O1047727" s="18"/>
      <c r="P1047727" s="18"/>
      <c r="Q1047727" s="18"/>
      <c r="S1047727" s="17"/>
      <c r="T1047727" s="19"/>
      <c r="U1047727" s="19"/>
      <c r="V1047727" s="19"/>
      <c r="W1047727" s="19"/>
      <c r="X1047727" s="19"/>
      <c r="Y1047727" s="19"/>
      <c r="Z1047727" s="19"/>
    </row>
    <row r="1047728" s="9" customFormat="true" spans="1:26">
      <c r="A1047728" s="18"/>
      <c r="C1047728" s="16"/>
      <c r="D1047728" s="17"/>
      <c r="E1047728" s="16"/>
      <c r="O1047728" s="18"/>
      <c r="P1047728" s="18"/>
      <c r="Q1047728" s="18"/>
      <c r="S1047728" s="17"/>
      <c r="T1047728" s="19"/>
      <c r="U1047728" s="19"/>
      <c r="V1047728" s="19"/>
      <c r="W1047728" s="19"/>
      <c r="X1047728" s="19"/>
      <c r="Y1047728" s="19"/>
      <c r="Z1047728" s="19"/>
    </row>
    <row r="1047729" s="9" customFormat="true" spans="1:26">
      <c r="A1047729" s="18"/>
      <c r="C1047729" s="16"/>
      <c r="D1047729" s="17"/>
      <c r="E1047729" s="16"/>
      <c r="O1047729" s="18"/>
      <c r="P1047729" s="18"/>
      <c r="Q1047729" s="18"/>
      <c r="S1047729" s="17"/>
      <c r="T1047729" s="19"/>
      <c r="U1047729" s="19"/>
      <c r="V1047729" s="19"/>
      <c r="W1047729" s="19"/>
      <c r="X1047729" s="19"/>
      <c r="Y1047729" s="19"/>
      <c r="Z1047729" s="19"/>
    </row>
    <row r="1047730" s="9" customFormat="true" spans="1:26">
      <c r="A1047730" s="18"/>
      <c r="C1047730" s="16"/>
      <c r="D1047730" s="17"/>
      <c r="E1047730" s="16"/>
      <c r="O1047730" s="18"/>
      <c r="P1047730" s="18"/>
      <c r="Q1047730" s="18"/>
      <c r="S1047730" s="17"/>
      <c r="T1047730" s="19"/>
      <c r="U1047730" s="19"/>
      <c r="V1047730" s="19"/>
      <c r="W1047730" s="19"/>
      <c r="X1047730" s="19"/>
      <c r="Y1047730" s="19"/>
      <c r="Z1047730" s="19"/>
    </row>
    <row r="1047731" s="9" customFormat="true" spans="1:26">
      <c r="A1047731" s="18"/>
      <c r="C1047731" s="16"/>
      <c r="D1047731" s="17"/>
      <c r="E1047731" s="16"/>
      <c r="O1047731" s="18"/>
      <c r="P1047731" s="18"/>
      <c r="Q1047731" s="18"/>
      <c r="S1047731" s="17"/>
      <c r="T1047731" s="19"/>
      <c r="U1047731" s="19"/>
      <c r="V1047731" s="19"/>
      <c r="W1047731" s="19"/>
      <c r="X1047731" s="19"/>
      <c r="Y1047731" s="19"/>
      <c r="Z1047731" s="19"/>
    </row>
    <row r="1047732" s="9" customFormat="true" spans="1:26">
      <c r="A1047732" s="18"/>
      <c r="C1047732" s="16"/>
      <c r="D1047732" s="17"/>
      <c r="E1047732" s="16"/>
      <c r="O1047732" s="18"/>
      <c r="P1047732" s="18"/>
      <c r="Q1047732" s="18"/>
      <c r="S1047732" s="17"/>
      <c r="T1047732" s="19"/>
      <c r="U1047732" s="19"/>
      <c r="V1047732" s="19"/>
      <c r="W1047732" s="19"/>
      <c r="X1047732" s="19"/>
      <c r="Y1047732" s="19"/>
      <c r="Z1047732" s="19"/>
    </row>
    <row r="1047733" s="9" customFormat="true" spans="1:26">
      <c r="A1047733" s="18"/>
      <c r="C1047733" s="16"/>
      <c r="D1047733" s="17"/>
      <c r="E1047733" s="16"/>
      <c r="O1047733" s="18"/>
      <c r="P1047733" s="18"/>
      <c r="Q1047733" s="18"/>
      <c r="S1047733" s="17"/>
      <c r="T1047733" s="19"/>
      <c r="U1047733" s="19"/>
      <c r="V1047733" s="19"/>
      <c r="W1047733" s="19"/>
      <c r="X1047733" s="19"/>
      <c r="Y1047733" s="19"/>
      <c r="Z1047733" s="19"/>
    </row>
    <row r="1047734" s="9" customFormat="true" spans="1:26">
      <c r="A1047734" s="18"/>
      <c r="C1047734" s="16"/>
      <c r="D1047734" s="17"/>
      <c r="E1047734" s="16"/>
      <c r="O1047734" s="18"/>
      <c r="P1047734" s="18"/>
      <c r="Q1047734" s="18"/>
      <c r="S1047734" s="17"/>
      <c r="T1047734" s="19"/>
      <c r="U1047734" s="19"/>
      <c r="V1047734" s="19"/>
      <c r="W1047734" s="19"/>
      <c r="X1047734" s="19"/>
      <c r="Y1047734" s="19"/>
      <c r="Z1047734" s="19"/>
    </row>
    <row r="1047735" s="9" customFormat="true" spans="1:26">
      <c r="A1047735" s="18"/>
      <c r="C1047735" s="16"/>
      <c r="D1047735" s="17"/>
      <c r="E1047735" s="16"/>
      <c r="O1047735" s="18"/>
      <c r="P1047735" s="18"/>
      <c r="Q1047735" s="18"/>
      <c r="S1047735" s="17"/>
      <c r="T1047735" s="19"/>
      <c r="U1047735" s="19"/>
      <c r="V1047735" s="19"/>
      <c r="W1047735" s="19"/>
      <c r="X1047735" s="19"/>
      <c r="Y1047735" s="19"/>
      <c r="Z1047735" s="19"/>
    </row>
    <row r="1047736" s="9" customFormat="true" spans="1:26">
      <c r="A1047736" s="18"/>
      <c r="C1047736" s="16"/>
      <c r="D1047736" s="17"/>
      <c r="E1047736" s="16"/>
      <c r="O1047736" s="18"/>
      <c r="P1047736" s="18"/>
      <c r="Q1047736" s="18"/>
      <c r="S1047736" s="17"/>
      <c r="T1047736" s="19"/>
      <c r="U1047736" s="19"/>
      <c r="V1047736" s="19"/>
      <c r="W1047736" s="19"/>
      <c r="X1047736" s="19"/>
      <c r="Y1047736" s="19"/>
      <c r="Z1047736" s="19"/>
    </row>
    <row r="1047737" s="9" customFormat="true" spans="1:26">
      <c r="A1047737" s="18"/>
      <c r="C1047737" s="16"/>
      <c r="D1047737" s="17"/>
      <c r="E1047737" s="16"/>
      <c r="O1047737" s="18"/>
      <c r="P1047737" s="18"/>
      <c r="Q1047737" s="18"/>
      <c r="S1047737" s="17"/>
      <c r="T1047737" s="19"/>
      <c r="U1047737" s="19"/>
      <c r="V1047737" s="19"/>
      <c r="W1047737" s="19"/>
      <c r="X1047737" s="19"/>
      <c r="Y1047737" s="19"/>
      <c r="Z1047737" s="19"/>
    </row>
    <row r="1047738" s="9" customFormat="true" spans="1:26">
      <c r="A1047738" s="18"/>
      <c r="C1047738" s="16"/>
      <c r="D1047738" s="17"/>
      <c r="E1047738" s="16"/>
      <c r="O1047738" s="18"/>
      <c r="P1047738" s="18"/>
      <c r="Q1047738" s="18"/>
      <c r="S1047738" s="17"/>
      <c r="T1047738" s="19"/>
      <c r="U1047738" s="19"/>
      <c r="V1047738" s="19"/>
      <c r="W1047738" s="19"/>
      <c r="X1047738" s="19"/>
      <c r="Y1047738" s="19"/>
      <c r="Z1047738" s="19"/>
    </row>
    <row r="1047739" s="9" customFormat="true" spans="1:26">
      <c r="A1047739" s="18"/>
      <c r="C1047739" s="16"/>
      <c r="D1047739" s="17"/>
      <c r="E1047739" s="16"/>
      <c r="O1047739" s="18"/>
      <c r="P1047739" s="18"/>
      <c r="Q1047739" s="18"/>
      <c r="S1047739" s="17"/>
      <c r="T1047739" s="19"/>
      <c r="U1047739" s="19"/>
      <c r="V1047739" s="19"/>
      <c r="W1047739" s="19"/>
      <c r="X1047739" s="19"/>
      <c r="Y1047739" s="19"/>
      <c r="Z1047739" s="19"/>
    </row>
    <row r="1047740" s="9" customFormat="true" spans="1:26">
      <c r="A1047740" s="18"/>
      <c r="C1047740" s="16"/>
      <c r="D1047740" s="17"/>
      <c r="E1047740" s="16"/>
      <c r="O1047740" s="18"/>
      <c r="P1047740" s="18"/>
      <c r="Q1047740" s="18"/>
      <c r="S1047740" s="17"/>
      <c r="T1047740" s="19"/>
      <c r="U1047740" s="19"/>
      <c r="V1047740" s="19"/>
      <c r="W1047740" s="19"/>
      <c r="X1047740" s="19"/>
      <c r="Y1047740" s="19"/>
      <c r="Z1047740" s="19"/>
    </row>
    <row r="1047741" s="9" customFormat="true" spans="1:26">
      <c r="A1047741" s="18"/>
      <c r="C1047741" s="16"/>
      <c r="D1047741" s="17"/>
      <c r="E1047741" s="16"/>
      <c r="O1047741" s="18"/>
      <c r="P1047741" s="18"/>
      <c r="Q1047741" s="18"/>
      <c r="S1047741" s="17"/>
      <c r="T1047741" s="19"/>
      <c r="U1047741" s="19"/>
      <c r="V1047741" s="19"/>
      <c r="W1047741" s="19"/>
      <c r="X1047741" s="19"/>
      <c r="Y1047741" s="19"/>
      <c r="Z1047741" s="19"/>
    </row>
    <row r="1047742" s="9" customFormat="true" spans="1:26">
      <c r="A1047742" s="18"/>
      <c r="C1047742" s="16"/>
      <c r="D1047742" s="17"/>
      <c r="E1047742" s="16"/>
      <c r="O1047742" s="18"/>
      <c r="P1047742" s="18"/>
      <c r="Q1047742" s="18"/>
      <c r="S1047742" s="17"/>
      <c r="T1047742" s="19"/>
      <c r="U1047742" s="19"/>
      <c r="V1047742" s="19"/>
      <c r="W1047742" s="19"/>
      <c r="X1047742" s="19"/>
      <c r="Y1047742" s="19"/>
      <c r="Z1047742" s="19"/>
    </row>
    <row r="1047743" s="9" customFormat="true" spans="1:26">
      <c r="A1047743" s="18"/>
      <c r="C1047743" s="16"/>
      <c r="D1047743" s="17"/>
      <c r="E1047743" s="16"/>
      <c r="O1047743" s="18"/>
      <c r="P1047743" s="18"/>
      <c r="Q1047743" s="18"/>
      <c r="S1047743" s="17"/>
      <c r="T1047743" s="19"/>
      <c r="U1047743" s="19"/>
      <c r="V1047743" s="19"/>
      <c r="W1047743" s="19"/>
      <c r="X1047743" s="19"/>
      <c r="Y1047743" s="19"/>
      <c r="Z1047743" s="19"/>
    </row>
    <row r="1047744" s="9" customFormat="true" spans="1:26">
      <c r="A1047744" s="18"/>
      <c r="C1047744" s="16"/>
      <c r="D1047744" s="17"/>
      <c r="E1047744" s="16"/>
      <c r="O1047744" s="18"/>
      <c r="P1047744" s="18"/>
      <c r="Q1047744" s="18"/>
      <c r="S1047744" s="17"/>
      <c r="T1047744" s="19"/>
      <c r="U1047744" s="19"/>
      <c r="V1047744" s="19"/>
      <c r="W1047744" s="19"/>
      <c r="X1047744" s="19"/>
      <c r="Y1047744" s="19"/>
      <c r="Z1047744" s="19"/>
    </row>
    <row r="1047745" s="9" customFormat="true" spans="1:26">
      <c r="A1047745" s="18"/>
      <c r="C1047745" s="16"/>
      <c r="D1047745" s="17"/>
      <c r="E1047745" s="16"/>
      <c r="O1047745" s="18"/>
      <c r="P1047745" s="18"/>
      <c r="Q1047745" s="18"/>
      <c r="S1047745" s="17"/>
      <c r="T1047745" s="19"/>
      <c r="U1047745" s="19"/>
      <c r="V1047745" s="19"/>
      <c r="W1047745" s="19"/>
      <c r="X1047745" s="19"/>
      <c r="Y1047745" s="19"/>
      <c r="Z1047745" s="19"/>
    </row>
    <row r="1047746" s="9" customFormat="true" spans="1:26">
      <c r="A1047746" s="18"/>
      <c r="C1047746" s="16"/>
      <c r="D1047746" s="17"/>
      <c r="E1047746" s="16"/>
      <c r="O1047746" s="18"/>
      <c r="P1047746" s="18"/>
      <c r="Q1047746" s="18"/>
      <c r="S1047746" s="17"/>
      <c r="T1047746" s="19"/>
      <c r="U1047746" s="19"/>
      <c r="V1047746" s="19"/>
      <c r="W1047746" s="19"/>
      <c r="X1047746" s="19"/>
      <c r="Y1047746" s="19"/>
      <c r="Z1047746" s="19"/>
    </row>
    <row r="1047747" s="9" customFormat="true" spans="1:26">
      <c r="A1047747" s="18"/>
      <c r="C1047747" s="16"/>
      <c r="D1047747" s="17"/>
      <c r="E1047747" s="16"/>
      <c r="O1047747" s="18"/>
      <c r="P1047747" s="18"/>
      <c r="Q1047747" s="18"/>
      <c r="S1047747" s="17"/>
      <c r="T1047747" s="19"/>
      <c r="U1047747" s="19"/>
      <c r="V1047747" s="19"/>
      <c r="W1047747" s="19"/>
      <c r="X1047747" s="19"/>
      <c r="Y1047747" s="19"/>
      <c r="Z1047747" s="19"/>
    </row>
    <row r="1047748" s="9" customFormat="true" spans="1:26">
      <c r="A1047748" s="18"/>
      <c r="C1047748" s="16"/>
      <c r="D1047748" s="17"/>
      <c r="E1047748" s="16"/>
      <c r="O1047748" s="18"/>
      <c r="P1047748" s="18"/>
      <c r="Q1047748" s="18"/>
      <c r="S1047748" s="17"/>
      <c r="T1047748" s="19"/>
      <c r="U1047748" s="19"/>
      <c r="V1047748" s="19"/>
      <c r="W1047748" s="19"/>
      <c r="X1047748" s="19"/>
      <c r="Y1047748" s="19"/>
      <c r="Z1047748" s="19"/>
    </row>
    <row r="1047749" s="9" customFormat="true" spans="1:26">
      <c r="A1047749" s="18"/>
      <c r="C1047749" s="16"/>
      <c r="D1047749" s="17"/>
      <c r="E1047749" s="16"/>
      <c r="O1047749" s="18"/>
      <c r="P1047749" s="18"/>
      <c r="Q1047749" s="18"/>
      <c r="S1047749" s="17"/>
      <c r="T1047749" s="19"/>
      <c r="U1047749" s="19"/>
      <c r="V1047749" s="19"/>
      <c r="W1047749" s="19"/>
      <c r="X1047749" s="19"/>
      <c r="Y1047749" s="19"/>
      <c r="Z1047749" s="19"/>
    </row>
    <row r="1047750" s="9" customFormat="true" spans="1:26">
      <c r="A1047750" s="18"/>
      <c r="C1047750" s="16"/>
      <c r="D1047750" s="17"/>
      <c r="E1047750" s="16"/>
      <c r="O1047750" s="18"/>
      <c r="P1047750" s="18"/>
      <c r="Q1047750" s="18"/>
      <c r="S1047750" s="17"/>
      <c r="T1047750" s="19"/>
      <c r="U1047750" s="19"/>
      <c r="V1047750" s="19"/>
      <c r="W1047750" s="19"/>
      <c r="X1047750" s="19"/>
      <c r="Y1047750" s="19"/>
      <c r="Z1047750" s="19"/>
    </row>
    <row r="1047751" s="9" customFormat="true" spans="1:26">
      <c r="A1047751" s="18"/>
      <c r="C1047751" s="16"/>
      <c r="D1047751" s="17"/>
      <c r="E1047751" s="16"/>
      <c r="O1047751" s="18"/>
      <c r="P1047751" s="18"/>
      <c r="Q1047751" s="18"/>
      <c r="S1047751" s="17"/>
      <c r="T1047751" s="19"/>
      <c r="U1047751" s="19"/>
      <c r="V1047751" s="19"/>
      <c r="W1047751" s="19"/>
      <c r="X1047751" s="19"/>
      <c r="Y1047751" s="19"/>
      <c r="Z1047751" s="19"/>
    </row>
    <row r="1047752" s="9" customFormat="true" spans="1:26">
      <c r="A1047752" s="18"/>
      <c r="C1047752" s="16"/>
      <c r="D1047752" s="17"/>
      <c r="E1047752" s="16"/>
      <c r="O1047752" s="18"/>
      <c r="P1047752" s="18"/>
      <c r="Q1047752" s="18"/>
      <c r="S1047752" s="17"/>
      <c r="T1047752" s="19"/>
      <c r="U1047752" s="19"/>
      <c r="V1047752" s="19"/>
      <c r="W1047752" s="19"/>
      <c r="X1047752" s="19"/>
      <c r="Y1047752" s="19"/>
      <c r="Z1047752" s="19"/>
    </row>
    <row r="1047753" s="9" customFormat="true" spans="1:26">
      <c r="A1047753" s="18"/>
      <c r="C1047753" s="16"/>
      <c r="D1047753" s="17"/>
      <c r="E1047753" s="16"/>
      <c r="O1047753" s="18"/>
      <c r="P1047753" s="18"/>
      <c r="Q1047753" s="18"/>
      <c r="S1047753" s="17"/>
      <c r="T1047753" s="19"/>
      <c r="U1047753" s="19"/>
      <c r="V1047753" s="19"/>
      <c r="W1047753" s="19"/>
      <c r="X1047753" s="19"/>
      <c r="Y1047753" s="19"/>
      <c r="Z1047753" s="19"/>
    </row>
    <row r="1047754" s="9" customFormat="true" spans="1:26">
      <c r="A1047754" s="18"/>
      <c r="C1047754" s="16"/>
      <c r="D1047754" s="17"/>
      <c r="E1047754" s="16"/>
      <c r="O1047754" s="18"/>
      <c r="P1047754" s="18"/>
      <c r="Q1047754" s="18"/>
      <c r="S1047754" s="17"/>
      <c r="T1047754" s="19"/>
      <c r="U1047754" s="19"/>
      <c r="V1047754" s="19"/>
      <c r="W1047754" s="19"/>
      <c r="X1047754" s="19"/>
      <c r="Y1047754" s="19"/>
      <c r="Z1047754" s="19"/>
    </row>
    <row r="1047755" s="9" customFormat="true" spans="1:26">
      <c r="A1047755" s="18"/>
      <c r="C1047755" s="16"/>
      <c r="D1047755" s="17"/>
      <c r="E1047755" s="16"/>
      <c r="O1047755" s="18"/>
      <c r="P1047755" s="18"/>
      <c r="Q1047755" s="18"/>
      <c r="S1047755" s="17"/>
      <c r="T1047755" s="19"/>
      <c r="U1047755" s="19"/>
      <c r="V1047755" s="19"/>
      <c r="W1047755" s="19"/>
      <c r="X1047755" s="19"/>
      <c r="Y1047755" s="19"/>
      <c r="Z1047755" s="19"/>
    </row>
    <row r="1047756" s="9" customFormat="true" spans="1:26">
      <c r="A1047756" s="18"/>
      <c r="C1047756" s="16"/>
      <c r="D1047756" s="17"/>
      <c r="E1047756" s="16"/>
      <c r="O1047756" s="18"/>
      <c r="P1047756" s="18"/>
      <c r="Q1047756" s="18"/>
      <c r="S1047756" s="17"/>
      <c r="T1047756" s="19"/>
      <c r="U1047756" s="19"/>
      <c r="V1047756" s="19"/>
      <c r="W1047756" s="19"/>
      <c r="X1047756" s="19"/>
      <c r="Y1047756" s="19"/>
      <c r="Z1047756" s="19"/>
    </row>
    <row r="1047757" s="9" customFormat="true" spans="1:26">
      <c r="A1047757" s="18"/>
      <c r="C1047757" s="16"/>
      <c r="D1047757" s="17"/>
      <c r="E1047757" s="16"/>
      <c r="O1047757" s="18"/>
      <c r="P1047757" s="18"/>
      <c r="Q1047757" s="18"/>
      <c r="S1047757" s="17"/>
      <c r="T1047757" s="19"/>
      <c r="U1047757" s="19"/>
      <c r="V1047757" s="19"/>
      <c r="W1047757" s="19"/>
      <c r="X1047757" s="19"/>
      <c r="Y1047757" s="19"/>
      <c r="Z1047757" s="19"/>
    </row>
    <row r="1047758" s="9" customFormat="true" spans="1:26">
      <c r="A1047758" s="18"/>
      <c r="C1047758" s="16"/>
      <c r="D1047758" s="17"/>
      <c r="E1047758" s="16"/>
      <c r="O1047758" s="18"/>
      <c r="P1047758" s="18"/>
      <c r="Q1047758" s="18"/>
      <c r="S1047758" s="17"/>
      <c r="T1047758" s="19"/>
      <c r="U1047758" s="19"/>
      <c r="V1047758" s="19"/>
      <c r="W1047758" s="19"/>
      <c r="X1047758" s="19"/>
      <c r="Y1047758" s="19"/>
      <c r="Z1047758" s="19"/>
    </row>
    <row r="1047759" s="9" customFormat="true" spans="1:26">
      <c r="A1047759" s="18"/>
      <c r="C1047759" s="16"/>
      <c r="D1047759" s="17"/>
      <c r="E1047759" s="16"/>
      <c r="O1047759" s="18"/>
      <c r="P1047759" s="18"/>
      <c r="Q1047759" s="18"/>
      <c r="S1047759" s="17"/>
      <c r="T1047759" s="19"/>
      <c r="U1047759" s="19"/>
      <c r="V1047759" s="19"/>
      <c r="W1047759" s="19"/>
      <c r="X1047759" s="19"/>
      <c r="Y1047759" s="19"/>
      <c r="Z1047759" s="19"/>
    </row>
    <row r="1047760" s="9" customFormat="true" spans="1:26">
      <c r="A1047760" s="18"/>
      <c r="C1047760" s="16"/>
      <c r="D1047760" s="17"/>
      <c r="E1047760" s="16"/>
      <c r="O1047760" s="18"/>
      <c r="P1047760" s="18"/>
      <c r="Q1047760" s="18"/>
      <c r="S1047760" s="17"/>
      <c r="T1047760" s="19"/>
      <c r="U1047760" s="19"/>
      <c r="V1047760" s="19"/>
      <c r="W1047760" s="19"/>
      <c r="X1047760" s="19"/>
      <c r="Y1047760" s="19"/>
      <c r="Z1047760" s="19"/>
    </row>
    <row r="1047761" s="9" customFormat="true" spans="1:26">
      <c r="A1047761" s="18"/>
      <c r="C1047761" s="16"/>
      <c r="D1047761" s="17"/>
      <c r="E1047761" s="16"/>
      <c r="O1047761" s="18"/>
      <c r="P1047761" s="18"/>
      <c r="Q1047761" s="18"/>
      <c r="S1047761" s="17"/>
      <c r="T1047761" s="19"/>
      <c r="U1047761" s="19"/>
      <c r="V1047761" s="19"/>
      <c r="W1047761" s="19"/>
      <c r="X1047761" s="19"/>
      <c r="Y1047761" s="19"/>
      <c r="Z1047761" s="19"/>
    </row>
    <row r="1047762" s="9" customFormat="true" spans="1:26">
      <c r="A1047762" s="18"/>
      <c r="C1047762" s="16"/>
      <c r="D1047762" s="17"/>
      <c r="E1047762" s="16"/>
      <c r="O1047762" s="18"/>
      <c r="P1047762" s="18"/>
      <c r="Q1047762" s="18"/>
      <c r="S1047762" s="17"/>
      <c r="T1047762" s="19"/>
      <c r="U1047762" s="19"/>
      <c r="V1047762" s="19"/>
      <c r="W1047762" s="19"/>
      <c r="X1047762" s="19"/>
      <c r="Y1047762" s="19"/>
      <c r="Z1047762" s="19"/>
    </row>
    <row r="1047763" s="9" customFormat="true" spans="1:26">
      <c r="A1047763" s="18"/>
      <c r="C1047763" s="16"/>
      <c r="D1047763" s="17"/>
      <c r="E1047763" s="16"/>
      <c r="O1047763" s="18"/>
      <c r="P1047763" s="18"/>
      <c r="Q1047763" s="18"/>
      <c r="S1047763" s="17"/>
      <c r="T1047763" s="19"/>
      <c r="U1047763" s="19"/>
      <c r="V1047763" s="19"/>
      <c r="W1047763" s="19"/>
      <c r="X1047763" s="19"/>
      <c r="Y1047763" s="19"/>
      <c r="Z1047763" s="19"/>
    </row>
    <row r="1047764" s="9" customFormat="true" spans="1:26">
      <c r="A1047764" s="18"/>
      <c r="C1047764" s="16"/>
      <c r="D1047764" s="17"/>
      <c r="E1047764" s="16"/>
      <c r="O1047764" s="18"/>
      <c r="P1047764" s="18"/>
      <c r="Q1047764" s="18"/>
      <c r="S1047764" s="17"/>
      <c r="T1047764" s="19"/>
      <c r="U1047764" s="19"/>
      <c r="V1047764" s="19"/>
      <c r="W1047764" s="19"/>
      <c r="X1047764" s="19"/>
      <c r="Y1047764" s="19"/>
      <c r="Z1047764" s="19"/>
    </row>
    <row r="1047765" s="9" customFormat="true" spans="1:26">
      <c r="A1047765" s="18"/>
      <c r="C1047765" s="16"/>
      <c r="D1047765" s="17"/>
      <c r="E1047765" s="16"/>
      <c r="O1047765" s="18"/>
      <c r="P1047765" s="18"/>
      <c r="Q1047765" s="18"/>
      <c r="S1047765" s="17"/>
      <c r="T1047765" s="19"/>
      <c r="U1047765" s="19"/>
      <c r="V1047765" s="19"/>
      <c r="W1047765" s="19"/>
      <c r="X1047765" s="19"/>
      <c r="Y1047765" s="19"/>
      <c r="Z1047765" s="19"/>
    </row>
    <row r="1047766" s="9" customFormat="true" spans="1:26">
      <c r="A1047766" s="18"/>
      <c r="C1047766" s="16"/>
      <c r="D1047766" s="17"/>
      <c r="E1047766" s="16"/>
      <c r="O1047766" s="18"/>
      <c r="P1047766" s="18"/>
      <c r="Q1047766" s="18"/>
      <c r="S1047766" s="17"/>
      <c r="T1047766" s="19"/>
      <c r="U1047766" s="19"/>
      <c r="V1047766" s="19"/>
      <c r="W1047766" s="19"/>
      <c r="X1047766" s="19"/>
      <c r="Y1047766" s="19"/>
      <c r="Z1047766" s="19"/>
    </row>
    <row r="1047767" s="9" customFormat="true" spans="1:26">
      <c r="A1047767" s="18"/>
      <c r="C1047767" s="16"/>
      <c r="D1047767" s="17"/>
      <c r="E1047767" s="16"/>
      <c r="O1047767" s="18"/>
      <c r="P1047767" s="18"/>
      <c r="Q1047767" s="18"/>
      <c r="S1047767" s="17"/>
      <c r="T1047767" s="19"/>
      <c r="U1047767" s="19"/>
      <c r="V1047767" s="19"/>
      <c r="W1047767" s="19"/>
      <c r="X1047767" s="19"/>
      <c r="Y1047767" s="19"/>
      <c r="Z1047767" s="19"/>
    </row>
    <row r="1047768" s="9" customFormat="true" spans="1:26">
      <c r="A1047768" s="18"/>
      <c r="C1047768" s="16"/>
      <c r="D1047768" s="17"/>
      <c r="E1047768" s="16"/>
      <c r="O1047768" s="18"/>
      <c r="P1047768" s="18"/>
      <c r="Q1047768" s="18"/>
      <c r="S1047768" s="17"/>
      <c r="T1047768" s="19"/>
      <c r="U1047768" s="19"/>
      <c r="V1047768" s="19"/>
      <c r="W1047768" s="19"/>
      <c r="X1047768" s="19"/>
      <c r="Y1047768" s="19"/>
      <c r="Z1047768" s="19"/>
    </row>
    <row r="1047769" s="9" customFormat="true" spans="1:26">
      <c r="A1047769" s="18"/>
      <c r="C1047769" s="16"/>
      <c r="D1047769" s="17"/>
      <c r="E1047769" s="16"/>
      <c r="O1047769" s="18"/>
      <c r="P1047769" s="18"/>
      <c r="Q1047769" s="18"/>
      <c r="S1047769" s="17"/>
      <c r="T1047769" s="19"/>
      <c r="U1047769" s="19"/>
      <c r="V1047769" s="19"/>
      <c r="W1047769" s="19"/>
      <c r="X1047769" s="19"/>
      <c r="Y1047769" s="19"/>
      <c r="Z1047769" s="19"/>
    </row>
    <row r="1047770" s="9" customFormat="true" spans="1:26">
      <c r="A1047770" s="18"/>
      <c r="C1047770" s="16"/>
      <c r="D1047770" s="17"/>
      <c r="E1047770" s="16"/>
      <c r="O1047770" s="18"/>
      <c r="P1047770" s="18"/>
      <c r="Q1047770" s="18"/>
      <c r="S1047770" s="17"/>
      <c r="T1047770" s="19"/>
      <c r="U1047770" s="19"/>
      <c r="V1047770" s="19"/>
      <c r="W1047770" s="19"/>
      <c r="X1047770" s="19"/>
      <c r="Y1047770" s="19"/>
      <c r="Z1047770" s="19"/>
    </row>
    <row r="1047771" s="9" customFormat="true" spans="1:26">
      <c r="A1047771" s="18"/>
      <c r="C1047771" s="16"/>
      <c r="D1047771" s="17"/>
      <c r="E1047771" s="16"/>
      <c r="O1047771" s="18"/>
      <c r="P1047771" s="18"/>
      <c r="Q1047771" s="18"/>
      <c r="S1047771" s="17"/>
      <c r="T1047771" s="19"/>
      <c r="U1047771" s="19"/>
      <c r="V1047771" s="19"/>
      <c r="W1047771" s="19"/>
      <c r="X1047771" s="19"/>
      <c r="Y1047771" s="19"/>
      <c r="Z1047771" s="19"/>
    </row>
    <row r="1047772" s="9" customFormat="true" spans="1:26">
      <c r="A1047772" s="18"/>
      <c r="C1047772" s="16"/>
      <c r="D1047772" s="17"/>
      <c r="E1047772" s="16"/>
      <c r="O1047772" s="18"/>
      <c r="P1047772" s="18"/>
      <c r="Q1047772" s="18"/>
      <c r="S1047772" s="17"/>
      <c r="T1047772" s="19"/>
      <c r="U1047772" s="19"/>
      <c r="V1047772" s="19"/>
      <c r="W1047772" s="19"/>
      <c r="X1047772" s="19"/>
      <c r="Y1047772" s="19"/>
      <c r="Z1047772" s="19"/>
    </row>
    <row r="1047773" s="9" customFormat="true" spans="1:26">
      <c r="A1047773" s="18"/>
      <c r="C1047773" s="16"/>
      <c r="D1047773" s="17"/>
      <c r="E1047773" s="16"/>
      <c r="O1047773" s="18"/>
      <c r="P1047773" s="18"/>
      <c r="Q1047773" s="18"/>
      <c r="S1047773" s="17"/>
      <c r="T1047773" s="19"/>
      <c r="U1047773" s="19"/>
      <c r="V1047773" s="19"/>
      <c r="W1047773" s="19"/>
      <c r="X1047773" s="19"/>
      <c r="Y1047773" s="19"/>
      <c r="Z1047773" s="19"/>
    </row>
    <row r="1047774" s="9" customFormat="true" spans="1:26">
      <c r="A1047774" s="18"/>
      <c r="C1047774" s="16"/>
      <c r="D1047774" s="17"/>
      <c r="E1047774" s="16"/>
      <c r="O1047774" s="18"/>
      <c r="P1047774" s="18"/>
      <c r="Q1047774" s="18"/>
      <c r="S1047774" s="17"/>
      <c r="T1047774" s="19"/>
      <c r="U1047774" s="19"/>
      <c r="V1047774" s="19"/>
      <c r="W1047774" s="19"/>
      <c r="X1047774" s="19"/>
      <c r="Y1047774" s="19"/>
      <c r="Z1047774" s="19"/>
    </row>
    <row r="1047775" s="9" customFormat="true" spans="1:26">
      <c r="A1047775" s="18"/>
      <c r="C1047775" s="16"/>
      <c r="D1047775" s="17"/>
      <c r="E1047775" s="16"/>
      <c r="O1047775" s="18"/>
      <c r="P1047775" s="18"/>
      <c r="Q1047775" s="18"/>
      <c r="S1047775" s="17"/>
      <c r="T1047775" s="19"/>
      <c r="U1047775" s="19"/>
      <c r="V1047775" s="19"/>
      <c r="W1047775" s="19"/>
      <c r="X1047775" s="19"/>
      <c r="Y1047775" s="19"/>
      <c r="Z1047775" s="19"/>
    </row>
    <row r="1047776" s="9" customFormat="true" spans="1:26">
      <c r="A1047776" s="18"/>
      <c r="C1047776" s="16"/>
      <c r="D1047776" s="17"/>
      <c r="E1047776" s="16"/>
      <c r="O1047776" s="18"/>
      <c r="P1047776" s="18"/>
      <c r="Q1047776" s="18"/>
      <c r="S1047776" s="17"/>
      <c r="T1047776" s="19"/>
      <c r="U1047776" s="19"/>
      <c r="V1047776" s="19"/>
      <c r="W1047776" s="19"/>
      <c r="X1047776" s="19"/>
      <c r="Y1047776" s="19"/>
      <c r="Z1047776" s="19"/>
    </row>
    <row r="1047777" s="9" customFormat="true" spans="1:26">
      <c r="A1047777" s="18"/>
      <c r="C1047777" s="16"/>
      <c r="D1047777" s="17"/>
      <c r="E1047777" s="16"/>
      <c r="O1047777" s="18"/>
      <c r="P1047777" s="18"/>
      <c r="Q1047777" s="18"/>
      <c r="S1047777" s="17"/>
      <c r="T1047777" s="19"/>
      <c r="U1047777" s="19"/>
      <c r="V1047777" s="19"/>
      <c r="W1047777" s="19"/>
      <c r="X1047777" s="19"/>
      <c r="Y1047777" s="19"/>
      <c r="Z1047777" s="19"/>
    </row>
    <row r="1047778" s="9" customFormat="true" spans="1:26">
      <c r="A1047778" s="18"/>
      <c r="C1047778" s="16"/>
      <c r="D1047778" s="17"/>
      <c r="E1047778" s="16"/>
      <c r="O1047778" s="18"/>
      <c r="P1047778" s="18"/>
      <c r="Q1047778" s="18"/>
      <c r="S1047778" s="17"/>
      <c r="T1047778" s="19"/>
      <c r="U1047778" s="19"/>
      <c r="V1047778" s="19"/>
      <c r="W1047778" s="19"/>
      <c r="X1047778" s="19"/>
      <c r="Y1047778" s="19"/>
      <c r="Z1047778" s="19"/>
    </row>
    <row r="1047779" s="9" customFormat="true" spans="1:26">
      <c r="A1047779" s="18"/>
      <c r="C1047779" s="16"/>
      <c r="D1047779" s="17"/>
      <c r="E1047779" s="16"/>
      <c r="O1047779" s="18"/>
      <c r="P1047779" s="18"/>
      <c r="Q1047779" s="18"/>
      <c r="S1047779" s="17"/>
      <c r="T1047779" s="19"/>
      <c r="U1047779" s="19"/>
      <c r="V1047779" s="19"/>
      <c r="W1047779" s="19"/>
      <c r="X1047779" s="19"/>
      <c r="Y1047779" s="19"/>
      <c r="Z1047779" s="19"/>
    </row>
    <row r="1047780" s="9" customFormat="true" spans="1:26">
      <c r="A1047780" s="18"/>
      <c r="C1047780" s="16"/>
      <c r="D1047780" s="17"/>
      <c r="E1047780" s="16"/>
      <c r="O1047780" s="18"/>
      <c r="P1047780" s="18"/>
      <c r="Q1047780" s="18"/>
      <c r="S1047780" s="17"/>
      <c r="T1047780" s="19"/>
      <c r="U1047780" s="19"/>
      <c r="V1047780" s="19"/>
      <c r="W1047780" s="19"/>
      <c r="X1047780" s="19"/>
      <c r="Y1047780" s="19"/>
      <c r="Z1047780" s="19"/>
    </row>
    <row r="1047781" s="9" customFormat="true" spans="1:26">
      <c r="A1047781" s="18"/>
      <c r="C1047781" s="16"/>
      <c r="D1047781" s="17"/>
      <c r="E1047781" s="16"/>
      <c r="O1047781" s="18"/>
      <c r="P1047781" s="18"/>
      <c r="Q1047781" s="18"/>
      <c r="S1047781" s="17"/>
      <c r="T1047781" s="19"/>
      <c r="U1047781" s="19"/>
      <c r="V1047781" s="19"/>
      <c r="W1047781" s="19"/>
      <c r="X1047781" s="19"/>
      <c r="Y1047781" s="19"/>
      <c r="Z1047781" s="19"/>
    </row>
    <row r="1047782" s="9" customFormat="true" spans="1:26">
      <c r="A1047782" s="18"/>
      <c r="C1047782" s="16"/>
      <c r="D1047782" s="17"/>
      <c r="E1047782" s="16"/>
      <c r="O1047782" s="18"/>
      <c r="P1047782" s="18"/>
      <c r="Q1047782" s="18"/>
      <c r="S1047782" s="17"/>
      <c r="T1047782" s="19"/>
      <c r="U1047782" s="19"/>
      <c r="V1047782" s="19"/>
      <c r="W1047782" s="19"/>
      <c r="X1047782" s="19"/>
      <c r="Y1047782" s="19"/>
      <c r="Z1047782" s="19"/>
    </row>
    <row r="1047783" s="9" customFormat="true" spans="1:26">
      <c r="A1047783" s="18"/>
      <c r="C1047783" s="16"/>
      <c r="D1047783" s="17"/>
      <c r="E1047783" s="16"/>
      <c r="O1047783" s="18"/>
      <c r="P1047783" s="18"/>
      <c r="Q1047783" s="18"/>
      <c r="S1047783" s="17"/>
      <c r="T1047783" s="19"/>
      <c r="U1047783" s="19"/>
      <c r="V1047783" s="19"/>
      <c r="W1047783" s="19"/>
      <c r="X1047783" s="19"/>
      <c r="Y1047783" s="19"/>
      <c r="Z1047783" s="19"/>
    </row>
    <row r="1047784" s="9" customFormat="true" spans="1:26">
      <c r="A1047784" s="18"/>
      <c r="C1047784" s="16"/>
      <c r="D1047784" s="17"/>
      <c r="E1047784" s="16"/>
      <c r="O1047784" s="18"/>
      <c r="P1047784" s="18"/>
      <c r="Q1047784" s="18"/>
      <c r="S1047784" s="17"/>
      <c r="T1047784" s="19"/>
      <c r="U1047784" s="19"/>
      <c r="V1047784" s="19"/>
      <c r="W1047784" s="19"/>
      <c r="X1047784" s="19"/>
      <c r="Y1047784" s="19"/>
      <c r="Z1047784" s="19"/>
    </row>
    <row r="1047785" s="9" customFormat="true" spans="1:26">
      <c r="A1047785" s="18"/>
      <c r="C1047785" s="16"/>
      <c r="D1047785" s="17"/>
      <c r="E1047785" s="16"/>
      <c r="O1047785" s="18"/>
      <c r="P1047785" s="18"/>
      <c r="Q1047785" s="18"/>
      <c r="S1047785" s="17"/>
      <c r="T1047785" s="19"/>
      <c r="U1047785" s="19"/>
      <c r="V1047785" s="19"/>
      <c r="W1047785" s="19"/>
      <c r="X1047785" s="19"/>
      <c r="Y1047785" s="19"/>
      <c r="Z1047785" s="19"/>
    </row>
    <row r="1047786" s="9" customFormat="true" spans="1:26">
      <c r="A1047786" s="18"/>
      <c r="C1047786" s="16"/>
      <c r="D1047786" s="17"/>
      <c r="E1047786" s="16"/>
      <c r="O1047786" s="18"/>
      <c r="P1047786" s="18"/>
      <c r="Q1047786" s="18"/>
      <c r="S1047786" s="17"/>
      <c r="T1047786" s="19"/>
      <c r="U1047786" s="19"/>
      <c r="V1047786" s="19"/>
      <c r="W1047786" s="19"/>
      <c r="X1047786" s="19"/>
      <c r="Y1047786" s="19"/>
      <c r="Z1047786" s="19"/>
    </row>
    <row r="1047787" s="9" customFormat="true" spans="1:26">
      <c r="A1047787" s="18"/>
      <c r="C1047787" s="16"/>
      <c r="D1047787" s="17"/>
      <c r="E1047787" s="16"/>
      <c r="O1047787" s="18"/>
      <c r="P1047787" s="18"/>
      <c r="Q1047787" s="18"/>
      <c r="S1047787" s="17"/>
      <c r="T1047787" s="19"/>
      <c r="U1047787" s="19"/>
      <c r="V1047787" s="19"/>
      <c r="W1047787" s="19"/>
      <c r="X1047787" s="19"/>
      <c r="Y1047787" s="19"/>
      <c r="Z1047787" s="19"/>
    </row>
    <row r="1047788" s="9" customFormat="true" spans="1:26">
      <c r="A1047788" s="18"/>
      <c r="C1047788" s="16"/>
      <c r="D1047788" s="17"/>
      <c r="E1047788" s="16"/>
      <c r="O1047788" s="18"/>
      <c r="P1047788" s="18"/>
      <c r="Q1047788" s="18"/>
      <c r="S1047788" s="17"/>
      <c r="T1047788" s="19"/>
      <c r="U1047788" s="19"/>
      <c r="V1047788" s="19"/>
      <c r="W1047788" s="19"/>
      <c r="X1047788" s="19"/>
      <c r="Y1047788" s="19"/>
      <c r="Z1047788" s="19"/>
    </row>
    <row r="1047789" s="9" customFormat="true" spans="1:26">
      <c r="A1047789" s="18"/>
      <c r="C1047789" s="16"/>
      <c r="D1047789" s="17"/>
      <c r="E1047789" s="16"/>
      <c r="O1047789" s="18"/>
      <c r="P1047789" s="18"/>
      <c r="Q1047789" s="18"/>
      <c r="S1047789" s="17"/>
      <c r="T1047789" s="19"/>
      <c r="U1047789" s="19"/>
      <c r="V1047789" s="19"/>
      <c r="W1047789" s="19"/>
      <c r="X1047789" s="19"/>
      <c r="Y1047789" s="19"/>
      <c r="Z1047789" s="19"/>
    </row>
    <row r="1047790" s="9" customFormat="true" spans="1:26">
      <c r="A1047790" s="18"/>
      <c r="C1047790" s="16"/>
      <c r="D1047790" s="17"/>
      <c r="E1047790" s="16"/>
      <c r="O1047790" s="18"/>
      <c r="P1047790" s="18"/>
      <c r="Q1047790" s="18"/>
      <c r="S1047790" s="17"/>
      <c r="T1047790" s="19"/>
      <c r="U1047790" s="19"/>
      <c r="V1047790" s="19"/>
      <c r="W1047790" s="19"/>
      <c r="X1047790" s="19"/>
      <c r="Y1047790" s="19"/>
      <c r="Z1047790" s="19"/>
    </row>
    <row r="1047791" s="9" customFormat="true" spans="1:26">
      <c r="A1047791" s="18"/>
      <c r="C1047791" s="16"/>
      <c r="D1047791" s="17"/>
      <c r="E1047791" s="16"/>
      <c r="O1047791" s="18"/>
      <c r="P1047791" s="18"/>
      <c r="Q1047791" s="18"/>
      <c r="S1047791" s="17"/>
      <c r="T1047791" s="19"/>
      <c r="U1047791" s="19"/>
      <c r="V1047791" s="19"/>
      <c r="W1047791" s="19"/>
      <c r="X1047791" s="19"/>
      <c r="Y1047791" s="19"/>
      <c r="Z1047791" s="19"/>
    </row>
    <row r="1047792" s="9" customFormat="true" spans="1:26">
      <c r="A1047792" s="18"/>
      <c r="C1047792" s="16"/>
      <c r="D1047792" s="17"/>
      <c r="E1047792" s="16"/>
      <c r="O1047792" s="18"/>
      <c r="P1047792" s="18"/>
      <c r="Q1047792" s="18"/>
      <c r="S1047792" s="17"/>
      <c r="T1047792" s="19"/>
      <c r="U1047792" s="19"/>
      <c r="V1047792" s="19"/>
      <c r="W1047792" s="19"/>
      <c r="X1047792" s="19"/>
      <c r="Y1047792" s="19"/>
      <c r="Z1047792" s="19"/>
    </row>
    <row r="1047793" s="9" customFormat="true" spans="1:26">
      <c r="A1047793" s="18"/>
      <c r="C1047793" s="16"/>
      <c r="D1047793" s="17"/>
      <c r="E1047793" s="16"/>
      <c r="O1047793" s="18"/>
      <c r="P1047793" s="18"/>
      <c r="Q1047793" s="18"/>
      <c r="S1047793" s="17"/>
      <c r="T1047793" s="19"/>
      <c r="U1047793" s="19"/>
      <c r="V1047793" s="19"/>
      <c r="W1047793" s="19"/>
      <c r="X1047793" s="19"/>
      <c r="Y1047793" s="19"/>
      <c r="Z1047793" s="19"/>
    </row>
    <row r="1047794" s="9" customFormat="true" spans="1:26">
      <c r="A1047794" s="18"/>
      <c r="C1047794" s="16"/>
      <c r="D1047794" s="17"/>
      <c r="E1047794" s="16"/>
      <c r="O1047794" s="18"/>
      <c r="P1047794" s="18"/>
      <c r="Q1047794" s="18"/>
      <c r="S1047794" s="17"/>
      <c r="T1047794" s="19"/>
      <c r="U1047794" s="19"/>
      <c r="V1047794" s="19"/>
      <c r="W1047794" s="19"/>
      <c r="X1047794" s="19"/>
      <c r="Y1047794" s="19"/>
      <c r="Z1047794" s="19"/>
    </row>
    <row r="1047795" s="9" customFormat="true" spans="1:26">
      <c r="A1047795" s="18"/>
      <c r="C1047795" s="16"/>
      <c r="D1047795" s="17"/>
      <c r="E1047795" s="16"/>
      <c r="O1047795" s="18"/>
      <c r="P1047795" s="18"/>
      <c r="Q1047795" s="18"/>
      <c r="S1047795" s="17"/>
      <c r="T1047795" s="19"/>
      <c r="U1047795" s="19"/>
      <c r="V1047795" s="19"/>
      <c r="W1047795" s="19"/>
      <c r="X1047795" s="19"/>
      <c r="Y1047795" s="19"/>
      <c r="Z1047795" s="19"/>
    </row>
    <row r="1047796" s="9" customFormat="true" spans="1:26">
      <c r="A1047796" s="18"/>
      <c r="C1047796" s="16"/>
      <c r="D1047796" s="17"/>
      <c r="E1047796" s="16"/>
      <c r="O1047796" s="18"/>
      <c r="P1047796" s="18"/>
      <c r="Q1047796" s="18"/>
      <c r="S1047796" s="17"/>
      <c r="T1047796" s="19"/>
      <c r="U1047796" s="19"/>
      <c r="V1047796" s="19"/>
      <c r="W1047796" s="19"/>
      <c r="X1047796" s="19"/>
      <c r="Y1047796" s="19"/>
      <c r="Z1047796" s="19"/>
    </row>
    <row r="1047797" s="9" customFormat="true" spans="1:26">
      <c r="A1047797" s="18"/>
      <c r="C1047797" s="16"/>
      <c r="D1047797" s="17"/>
      <c r="E1047797" s="16"/>
      <c r="O1047797" s="18"/>
      <c r="P1047797" s="18"/>
      <c r="Q1047797" s="18"/>
      <c r="S1047797" s="17"/>
      <c r="T1047797" s="19"/>
      <c r="U1047797" s="19"/>
      <c r="V1047797" s="19"/>
      <c r="W1047797" s="19"/>
      <c r="X1047797" s="19"/>
      <c r="Y1047797" s="19"/>
      <c r="Z1047797" s="19"/>
    </row>
    <row r="1047798" s="9" customFormat="true" spans="1:26">
      <c r="A1047798" s="18"/>
      <c r="C1047798" s="16"/>
      <c r="D1047798" s="17"/>
      <c r="E1047798" s="16"/>
      <c r="O1047798" s="18"/>
      <c r="P1047798" s="18"/>
      <c r="Q1047798" s="18"/>
      <c r="S1047798" s="17"/>
      <c r="T1047798" s="19"/>
      <c r="U1047798" s="19"/>
      <c r="V1047798" s="19"/>
      <c r="W1047798" s="19"/>
      <c r="X1047798" s="19"/>
      <c r="Y1047798" s="19"/>
      <c r="Z1047798" s="19"/>
    </row>
    <row r="1047799" s="9" customFormat="true" spans="1:26">
      <c r="A1047799" s="18"/>
      <c r="C1047799" s="16"/>
      <c r="D1047799" s="17"/>
      <c r="E1047799" s="16"/>
      <c r="O1047799" s="18"/>
      <c r="P1047799" s="18"/>
      <c r="Q1047799" s="18"/>
      <c r="S1047799" s="17"/>
      <c r="T1047799" s="19"/>
      <c r="U1047799" s="19"/>
      <c r="V1047799" s="19"/>
      <c r="W1047799" s="19"/>
      <c r="X1047799" s="19"/>
      <c r="Y1047799" s="19"/>
      <c r="Z1047799" s="19"/>
    </row>
    <row r="1047800" s="9" customFormat="true" spans="1:26">
      <c r="A1047800" s="18"/>
      <c r="C1047800" s="16"/>
      <c r="D1047800" s="17"/>
      <c r="E1047800" s="16"/>
      <c r="O1047800" s="18"/>
      <c r="P1047800" s="18"/>
      <c r="Q1047800" s="18"/>
      <c r="S1047800" s="17"/>
      <c r="T1047800" s="19"/>
      <c r="U1047800" s="19"/>
      <c r="V1047800" s="19"/>
      <c r="W1047800" s="19"/>
      <c r="X1047800" s="19"/>
      <c r="Y1047800" s="19"/>
      <c r="Z1047800" s="19"/>
    </row>
    <row r="1047801" s="9" customFormat="true" spans="1:26">
      <c r="A1047801" s="18"/>
      <c r="C1047801" s="16"/>
      <c r="D1047801" s="17"/>
      <c r="E1047801" s="16"/>
      <c r="O1047801" s="18"/>
      <c r="P1047801" s="18"/>
      <c r="Q1047801" s="18"/>
      <c r="S1047801" s="17"/>
      <c r="T1047801" s="19"/>
      <c r="U1047801" s="19"/>
      <c r="V1047801" s="19"/>
      <c r="W1047801" s="19"/>
      <c r="X1047801" s="19"/>
      <c r="Y1047801" s="19"/>
      <c r="Z1047801" s="19"/>
    </row>
    <row r="1047802" s="9" customFormat="true" spans="1:26">
      <c r="A1047802" s="18"/>
      <c r="C1047802" s="16"/>
      <c r="D1047802" s="17"/>
      <c r="E1047802" s="16"/>
      <c r="O1047802" s="18"/>
      <c r="P1047802" s="18"/>
      <c r="Q1047802" s="18"/>
      <c r="S1047802" s="17"/>
      <c r="T1047802" s="19"/>
      <c r="U1047802" s="19"/>
      <c r="V1047802" s="19"/>
      <c r="W1047802" s="19"/>
      <c r="X1047802" s="19"/>
      <c r="Y1047802" s="19"/>
      <c r="Z1047802" s="19"/>
    </row>
  </sheetData>
  <mergeCells count="35">
    <mergeCell ref="A2:Z2"/>
    <mergeCell ref="A3:Z3"/>
    <mergeCell ref="H4:J4"/>
    <mergeCell ref="L4:N4"/>
    <mergeCell ref="O4:Q4"/>
    <mergeCell ref="T4:V4"/>
    <mergeCell ref="W4:Y4"/>
    <mergeCell ref="A12:Z12"/>
    <mergeCell ref="H13:J13"/>
    <mergeCell ref="L13:N13"/>
    <mergeCell ref="O13:Q13"/>
    <mergeCell ref="T13:V13"/>
    <mergeCell ref="W13:Y13"/>
    <mergeCell ref="A4:A5"/>
    <mergeCell ref="A13:A14"/>
    <mergeCell ref="B4:B5"/>
    <mergeCell ref="B13:B14"/>
    <mergeCell ref="C4:C5"/>
    <mergeCell ref="C13:C14"/>
    <mergeCell ref="D4:D5"/>
    <mergeCell ref="D13:D14"/>
    <mergeCell ref="E4:E5"/>
    <mergeCell ref="E13:E14"/>
    <mergeCell ref="F4:F5"/>
    <mergeCell ref="F13:F14"/>
    <mergeCell ref="G4:G5"/>
    <mergeCell ref="G13:G14"/>
    <mergeCell ref="K4:K5"/>
    <mergeCell ref="K13:K14"/>
    <mergeCell ref="R4:R5"/>
    <mergeCell ref="R13:R14"/>
    <mergeCell ref="S4:S5"/>
    <mergeCell ref="S13:S14"/>
    <mergeCell ref="Z4:Z5"/>
    <mergeCell ref="Z13:Z14"/>
  </mergeCells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初筛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ybj</cp:lastModifiedBy>
  <dcterms:created xsi:type="dcterms:W3CDTF">2024-01-10T18:29:00Z</dcterms:created>
  <dcterms:modified xsi:type="dcterms:W3CDTF">2024-11-13T13:39:57Z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5C161B7F994A4A76A5BF130BAF2A728E_13</vt:lpwstr>
  </property>
</Properties>
</file>