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175"/>
  </bookViews>
  <sheets>
    <sheet name="收支总表" sheetId="7" r:id="rId1"/>
    <sheet name="收入" sheetId="2" r:id="rId2"/>
    <sheet name="支出" sheetId="4" r:id="rId3"/>
    <sheet name="累计结余" sheetId="6" r:id="rId4"/>
  </sheets>
  <calcPr calcId="144525"/>
</workbook>
</file>

<file path=xl/sharedStrings.xml><?xml version="1.0" encoding="utf-8"?>
<sst xmlns="http://schemas.openxmlformats.org/spreadsheetml/2006/main" count="62" uniqueCount="34">
  <si>
    <t>2022年度新疆维吾尔自治区医疗保险基金收支决算表</t>
  </si>
  <si>
    <t>决算13表
单位：万元</t>
  </si>
  <si>
    <t>预算科目</t>
  </si>
  <si>
    <t>预算数</t>
  </si>
  <si>
    <t>调整预算数</t>
  </si>
  <si>
    <t>决算数</t>
  </si>
  <si>
    <t>一、职工基本医疗保险基金收入</t>
  </si>
  <si>
    <t>一、职工基本医疗保险基金支出</t>
  </si>
  <si>
    <t>二、城乡居民基本医疗保险基金收入</t>
  </si>
  <si>
    <t>二、城乡居民基本医疗保险基金支出</t>
  </si>
  <si>
    <t>医疗保险基金收入合计</t>
  </si>
  <si>
    <t>医疗保险基金支出合计</t>
  </si>
  <si>
    <t>医疗保险基金上年结余收入</t>
  </si>
  <si>
    <t>医疗保险基金年终结余</t>
  </si>
  <si>
    <t>收入总计</t>
  </si>
  <si>
    <t>支出总计</t>
  </si>
  <si>
    <t>2022年度新疆维吾尔自治区医疗保险基金收入情况表</t>
  </si>
  <si>
    <t>决算14表
单位：万元</t>
  </si>
  <si>
    <t>项目</t>
  </si>
  <si>
    <t>完成预算数的%</t>
  </si>
  <si>
    <t>自治区医疗保险基金收入合计</t>
  </si>
  <si>
    <t>其中：保险费收入</t>
  </si>
  <si>
    <t>财政补贴收入</t>
  </si>
  <si>
    <t>利息收入</t>
  </si>
  <si>
    <t>2022年度新疆维吾尔自治区医疗保险基金支出情况表</t>
  </si>
  <si>
    <t>决算15表
单位：万元</t>
  </si>
  <si>
    <t>自治区医疗保险基金支出合计</t>
  </si>
  <si>
    <t>其中：医疗保险待遇支出</t>
  </si>
  <si>
    <t>其中：基本医疗保险待遇支出</t>
  </si>
  <si>
    <t>2022年度新疆维吾尔自治区医疗保险基金决算结余情况表</t>
  </si>
  <si>
    <t>决算16表
单位：万元</t>
  </si>
  <si>
    <t>医疗保险基金年末累计结余</t>
  </si>
  <si>
    <t>一、职工基本医疗保险基金年末累计结余</t>
  </si>
  <si>
    <t>二、城乡居民基本医疗保险基金年末累计结余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</si>
</sst>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_@"/>
    <numFmt numFmtId="177" formatCode="#,##0_ "/>
    <numFmt numFmtId="178" formatCode="0.0%"/>
    <numFmt numFmtId="179" formatCode="____@"/>
  </numFmts>
  <fonts count="28">
    <font>
      <sz val="11"/>
      <color rgb="FF000000"/>
      <name val="Arial"/>
      <charset val="204"/>
    </font>
    <font>
      <b/>
      <sz val="14"/>
      <color rgb="FF000000"/>
      <name val="宋体"/>
      <charset val="134"/>
    </font>
    <font>
      <b/>
      <sz val="14"/>
      <color rgb="FF000000"/>
      <name val="宋体"/>
      <charset val="204"/>
    </font>
    <font>
      <sz val="8"/>
      <color rgb="FF000000"/>
      <name val="宋体"/>
      <charset val="204"/>
    </font>
    <font>
      <sz val="8"/>
      <name val="宋体"/>
      <charset val="134"/>
    </font>
    <font>
      <b/>
      <sz val="8"/>
      <color rgb="FF000000"/>
      <name val="宋体"/>
      <charset val="204"/>
    </font>
    <font>
      <sz val="8"/>
      <color rgb="FF000000"/>
      <name val="宋体"/>
      <charset val="134"/>
    </font>
    <font>
      <b/>
      <sz val="8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3">
    <xf numFmtId="49" fontId="0" fillId="0" borderId="0" xfId="0" applyNumberFormat="1" applyFill="1" applyBorder="1" applyAlignment="1">
      <alignment horizontal="left" vertical="top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178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179" fontId="6" fillId="0" borderId="1" xfId="0" applyNumberFormat="1" applyFont="1" applyFill="1" applyBorder="1" applyAlignment="1">
      <alignment horizontal="left" vertical="center" wrapText="1" indent="1"/>
    </xf>
    <xf numFmtId="179" fontId="4" fillId="0" borderId="1" xfId="0" applyNumberFormat="1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 vertical="center" wrapText="1"/>
    </xf>
    <xf numFmtId="179" fontId="1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8" fontId="3" fillId="0" borderId="1" xfId="3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4"/>
    </xf>
    <xf numFmtId="0" fontId="3" fillId="0" borderId="1" xfId="0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179" fontId="1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top" wrapText="1"/>
    </xf>
    <xf numFmtId="177" fontId="3" fillId="0" borderId="1" xfId="0" applyNumberFormat="1" applyFont="1" applyFill="1" applyBorder="1" applyAlignment="1">
      <alignment horizontal="left" vertical="top" wrapText="1"/>
    </xf>
    <xf numFmtId="177" fontId="7" fillId="0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tabSelected="1" zoomScale="130" zoomScaleNormal="130" workbookViewId="0">
      <selection activeCell="A2" sqref="A2:G2"/>
    </sheetView>
  </sheetViews>
  <sheetFormatPr defaultColWidth="9" defaultRowHeight="14.25"/>
  <cols>
    <col min="1" max="1" width="25.625" customWidth="1"/>
    <col min="2" max="4" width="16.0583333333333" customWidth="1"/>
    <col min="5" max="5" width="25.625" customWidth="1"/>
    <col min="6" max="8" width="16.0583333333333" customWidth="1"/>
  </cols>
  <sheetData>
    <row r="1" ht="30" customHeight="1" spans="1:11">
      <c r="A1" s="23" t="s">
        <v>0</v>
      </c>
      <c r="B1" s="16"/>
      <c r="C1" s="23"/>
      <c r="D1" s="23"/>
      <c r="E1" s="23"/>
      <c r="F1" s="23"/>
      <c r="G1" s="23"/>
      <c r="H1" s="23"/>
      <c r="I1" s="30"/>
      <c r="J1" s="30"/>
      <c r="K1" s="30"/>
    </row>
    <row r="2" ht="30" customHeight="1" spans="1:11">
      <c r="A2" s="12"/>
      <c r="B2" s="12"/>
      <c r="C2" s="12"/>
      <c r="D2" s="12"/>
      <c r="E2" s="12"/>
      <c r="F2" s="12"/>
      <c r="G2" s="12"/>
      <c r="H2" s="4" t="s">
        <v>1</v>
      </c>
      <c r="I2" s="30"/>
      <c r="J2" s="30"/>
      <c r="K2" s="30"/>
    </row>
    <row r="3" ht="30" customHeight="1" spans="1:11">
      <c r="A3" s="24" t="s">
        <v>2</v>
      </c>
      <c r="B3" s="24" t="s">
        <v>3</v>
      </c>
      <c r="C3" s="24" t="s">
        <v>4</v>
      </c>
      <c r="D3" s="24" t="s">
        <v>5</v>
      </c>
      <c r="E3" s="24" t="s">
        <v>2</v>
      </c>
      <c r="F3" s="24" t="s">
        <v>3</v>
      </c>
      <c r="G3" s="24" t="s">
        <v>4</v>
      </c>
      <c r="H3" s="24" t="s">
        <v>5</v>
      </c>
      <c r="I3" s="30"/>
      <c r="J3" s="30"/>
      <c r="K3" s="30"/>
    </row>
    <row r="4" ht="30" customHeight="1" spans="1:11">
      <c r="A4" s="25" t="s">
        <v>6</v>
      </c>
      <c r="B4" s="26">
        <v>3404077</v>
      </c>
      <c r="C4" s="26">
        <v>3228864</v>
      </c>
      <c r="D4" s="8">
        <v>3323100</v>
      </c>
      <c r="E4" s="25" t="s">
        <v>7</v>
      </c>
      <c r="F4" s="26">
        <v>2672725</v>
      </c>
      <c r="G4" s="26">
        <v>2573248</v>
      </c>
      <c r="H4" s="26">
        <v>2371208</v>
      </c>
      <c r="I4" s="30"/>
      <c r="J4" s="30"/>
      <c r="K4" s="30"/>
    </row>
    <row r="5" ht="30" customHeight="1" spans="1:11">
      <c r="A5" s="25" t="s">
        <v>8</v>
      </c>
      <c r="B5" s="26">
        <v>1692764</v>
      </c>
      <c r="C5" s="26">
        <v>1611909</v>
      </c>
      <c r="D5" s="26">
        <v>1534604</v>
      </c>
      <c r="E5" s="25" t="s">
        <v>9</v>
      </c>
      <c r="F5" s="26">
        <v>1566599</v>
      </c>
      <c r="G5" s="8">
        <v>1505159</v>
      </c>
      <c r="H5" s="26">
        <v>1357650</v>
      </c>
      <c r="I5" s="30"/>
      <c r="J5" s="30"/>
      <c r="K5" s="30"/>
    </row>
    <row r="6" ht="30" customHeight="1" spans="1:11">
      <c r="A6" s="27"/>
      <c r="B6" s="28"/>
      <c r="C6" s="28"/>
      <c r="D6" s="28"/>
      <c r="E6" s="27"/>
      <c r="F6" s="28"/>
      <c r="G6" s="28"/>
      <c r="H6" s="28"/>
      <c r="I6" s="30"/>
      <c r="J6" s="30"/>
      <c r="K6" s="30"/>
    </row>
    <row r="7" ht="30" customHeight="1" spans="1:11">
      <c r="A7" s="25" t="s">
        <v>10</v>
      </c>
      <c r="B7" s="26">
        <f t="shared" ref="B7:H7" si="0">B4+B5</f>
        <v>5096841</v>
      </c>
      <c r="C7" s="26">
        <f t="shared" si="0"/>
        <v>4840773</v>
      </c>
      <c r="D7" s="26">
        <f t="shared" si="0"/>
        <v>4857704</v>
      </c>
      <c r="E7" s="25" t="s">
        <v>11</v>
      </c>
      <c r="F7" s="26">
        <f t="shared" si="0"/>
        <v>4239324</v>
      </c>
      <c r="G7" s="26">
        <f t="shared" si="0"/>
        <v>4078407</v>
      </c>
      <c r="H7" s="26">
        <f t="shared" si="0"/>
        <v>3728858</v>
      </c>
      <c r="I7" s="30"/>
      <c r="J7" s="30"/>
      <c r="K7" s="30"/>
    </row>
    <row r="8" ht="30" customHeight="1" spans="1:12">
      <c r="A8" s="25" t="s">
        <v>12</v>
      </c>
      <c r="B8" s="26">
        <f>F8-B7+F7</f>
        <v>7033618</v>
      </c>
      <c r="C8" s="26">
        <f>G8-C7+G7</f>
        <v>7367791</v>
      </c>
      <c r="D8" s="26">
        <f>H8-D7+H7</f>
        <v>7367793</v>
      </c>
      <c r="E8" s="25" t="s">
        <v>13</v>
      </c>
      <c r="F8" s="26">
        <v>7891135</v>
      </c>
      <c r="G8" s="26">
        <v>8130157</v>
      </c>
      <c r="H8" s="26">
        <v>8496639</v>
      </c>
      <c r="I8" s="30"/>
      <c r="J8" s="31"/>
      <c r="K8" s="31"/>
      <c r="L8" s="32"/>
    </row>
    <row r="9" ht="30" customHeight="1" spans="1:12">
      <c r="A9" s="27"/>
      <c r="B9" s="28"/>
      <c r="C9" s="28"/>
      <c r="D9" s="28"/>
      <c r="E9" s="27"/>
      <c r="F9" s="28"/>
      <c r="G9" s="28"/>
      <c r="H9" s="28"/>
      <c r="I9" s="30"/>
      <c r="J9" s="31"/>
      <c r="K9" s="31"/>
      <c r="L9" s="32"/>
    </row>
    <row r="10" ht="30" customHeight="1" spans="1:12">
      <c r="A10" s="24" t="s">
        <v>14</v>
      </c>
      <c r="B10" s="29">
        <f t="shared" ref="B10:H10" si="1">B7+B8</f>
        <v>12130459</v>
      </c>
      <c r="C10" s="29">
        <f t="shared" si="1"/>
        <v>12208564</v>
      </c>
      <c r="D10" s="29">
        <f t="shared" si="1"/>
        <v>12225497</v>
      </c>
      <c r="E10" s="24" t="s">
        <v>15</v>
      </c>
      <c r="F10" s="29">
        <f t="shared" si="1"/>
        <v>12130459</v>
      </c>
      <c r="G10" s="29">
        <f t="shared" si="1"/>
        <v>12208564</v>
      </c>
      <c r="H10" s="29">
        <f t="shared" si="1"/>
        <v>12225497</v>
      </c>
      <c r="I10" s="30"/>
      <c r="J10" s="31"/>
      <c r="K10" s="31"/>
      <c r="L10" s="31"/>
    </row>
    <row r="11" spans="1:1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</sheetData>
  <mergeCells count="2">
    <mergeCell ref="A1:H1"/>
    <mergeCell ref="A2:G2"/>
  </mergeCells>
  <pageMargins left="0.75" right="0.75" top="1" bottom="1" header="0.5" footer="0.5"/>
  <pageSetup paperSize="9" scale="8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D12" sqref="D12"/>
    </sheetView>
  </sheetViews>
  <sheetFormatPr defaultColWidth="9" defaultRowHeight="14.25" outlineLevelCol="4"/>
  <cols>
    <col min="1" max="1" width="29.125" customWidth="1"/>
    <col min="2" max="5" width="17.625" customWidth="1"/>
  </cols>
  <sheetData>
    <row r="1" ht="28.5" customHeight="1" spans="1:5">
      <c r="A1" s="16" t="s">
        <v>16</v>
      </c>
      <c r="B1" s="2"/>
      <c r="C1" s="2"/>
      <c r="D1" s="2"/>
      <c r="E1" s="2"/>
    </row>
    <row r="2" ht="26.3" customHeight="1" spans="1:5">
      <c r="A2" s="12"/>
      <c r="B2" s="12"/>
      <c r="C2" s="12"/>
      <c r="D2" s="12"/>
      <c r="E2" s="4" t="s">
        <v>17</v>
      </c>
    </row>
    <row r="3" ht="30" customHeight="1" spans="1:5">
      <c r="A3" s="5" t="s">
        <v>18</v>
      </c>
      <c r="B3" s="6" t="s">
        <v>3</v>
      </c>
      <c r="C3" s="6" t="s">
        <v>4</v>
      </c>
      <c r="D3" s="6" t="s">
        <v>5</v>
      </c>
      <c r="E3" s="6" t="s">
        <v>19</v>
      </c>
    </row>
    <row r="4" ht="30" customHeight="1" spans="1:5">
      <c r="A4" s="17" t="s">
        <v>20</v>
      </c>
      <c r="B4" s="8">
        <f>B8+B12</f>
        <v>5096841</v>
      </c>
      <c r="C4" s="8">
        <f>C8+C12</f>
        <v>4840773</v>
      </c>
      <c r="D4" s="8">
        <f>D8+D12</f>
        <v>4857704</v>
      </c>
      <c r="E4" s="18">
        <f>D4/C4</f>
        <v>1.00349758189446</v>
      </c>
    </row>
    <row r="5" ht="30" customHeight="1" spans="1:5">
      <c r="A5" s="19" t="s">
        <v>21</v>
      </c>
      <c r="B5" s="8">
        <f>B9+B13</f>
        <v>3899860</v>
      </c>
      <c r="C5" s="8">
        <f>C9+C13</f>
        <v>3674659</v>
      </c>
      <c r="D5" s="8">
        <f>D9+D13</f>
        <v>3692911</v>
      </c>
      <c r="E5" s="18">
        <f t="shared" ref="E5:E15" si="0">D5/C5</f>
        <v>1.00496699149499</v>
      </c>
    </row>
    <row r="6" ht="30" customHeight="1" spans="1:5">
      <c r="A6" s="20" t="s">
        <v>22</v>
      </c>
      <c r="B6" s="8">
        <f>B10+B14</f>
        <v>1072045</v>
      </c>
      <c r="C6" s="8">
        <f>C10+C14</f>
        <v>1041206</v>
      </c>
      <c r="D6" s="8">
        <f>D10+D14</f>
        <v>1007555</v>
      </c>
      <c r="E6" s="18">
        <f t="shared" si="0"/>
        <v>0.967680747133612</v>
      </c>
    </row>
    <row r="7" ht="30" customHeight="1" spans="1:5">
      <c r="A7" s="20" t="s">
        <v>23</v>
      </c>
      <c r="B7" s="8">
        <f>B11+B15</f>
        <v>114957</v>
      </c>
      <c r="C7" s="8">
        <f>C11+C15</f>
        <v>115107</v>
      </c>
      <c r="D7" s="8">
        <f>D11+D15</f>
        <v>119375</v>
      </c>
      <c r="E7" s="18">
        <f t="shared" si="0"/>
        <v>1.03707854431095</v>
      </c>
    </row>
    <row r="8" ht="30" customHeight="1" spans="1:5">
      <c r="A8" s="10" t="s">
        <v>6</v>
      </c>
      <c r="B8" s="8">
        <v>3404077</v>
      </c>
      <c r="C8" s="8">
        <v>3228864</v>
      </c>
      <c r="D8" s="21">
        <v>3323100</v>
      </c>
      <c r="E8" s="18">
        <f t="shared" si="0"/>
        <v>1.0291854968187</v>
      </c>
    </row>
    <row r="9" ht="30" customHeight="1" spans="1:5">
      <c r="A9" s="19" t="s">
        <v>21</v>
      </c>
      <c r="B9" s="8">
        <v>3282031</v>
      </c>
      <c r="C9" s="21">
        <v>3111805</v>
      </c>
      <c r="D9" s="21">
        <v>3196903</v>
      </c>
      <c r="E9" s="18">
        <f t="shared" si="0"/>
        <v>1.02734682925183</v>
      </c>
    </row>
    <row r="10" ht="30" customHeight="1" spans="1:5">
      <c r="A10" s="20" t="s">
        <v>22</v>
      </c>
      <c r="B10" s="8">
        <v>15402</v>
      </c>
      <c r="C10" s="8">
        <v>10594</v>
      </c>
      <c r="D10" s="22">
        <v>113</v>
      </c>
      <c r="E10" s="18">
        <f t="shared" si="0"/>
        <v>0.0106664149518595</v>
      </c>
    </row>
    <row r="11" ht="30" customHeight="1" spans="1:5">
      <c r="A11" s="20" t="s">
        <v>23</v>
      </c>
      <c r="B11" s="8">
        <v>97936</v>
      </c>
      <c r="C11" s="8">
        <v>97936</v>
      </c>
      <c r="D11" s="8">
        <v>102772</v>
      </c>
      <c r="E11" s="18">
        <f t="shared" si="0"/>
        <v>1.04937918640745</v>
      </c>
    </row>
    <row r="12" ht="30" customHeight="1" spans="1:5">
      <c r="A12" s="10" t="s">
        <v>8</v>
      </c>
      <c r="B12" s="8">
        <v>1692764</v>
      </c>
      <c r="C12" s="8">
        <v>1611909</v>
      </c>
      <c r="D12" s="8">
        <v>1534604</v>
      </c>
      <c r="E12" s="18">
        <f t="shared" si="0"/>
        <v>0.952041337321151</v>
      </c>
    </row>
    <row r="13" ht="30" customHeight="1" spans="1:5">
      <c r="A13" s="19" t="s">
        <v>21</v>
      </c>
      <c r="B13" s="8">
        <v>617829</v>
      </c>
      <c r="C13" s="8">
        <v>562854</v>
      </c>
      <c r="D13" s="8">
        <v>496008</v>
      </c>
      <c r="E13" s="18">
        <f t="shared" si="0"/>
        <v>0.881237407924613</v>
      </c>
    </row>
    <row r="14" ht="30" customHeight="1" spans="1:5">
      <c r="A14" s="20" t="s">
        <v>22</v>
      </c>
      <c r="B14" s="8">
        <v>1056643</v>
      </c>
      <c r="C14" s="8">
        <v>1030612</v>
      </c>
      <c r="D14" s="8">
        <v>1007442</v>
      </c>
      <c r="E14" s="18">
        <f t="shared" si="0"/>
        <v>0.977518212479575</v>
      </c>
    </row>
    <row r="15" ht="30" customHeight="1" spans="1:5">
      <c r="A15" s="20" t="s">
        <v>23</v>
      </c>
      <c r="B15" s="8">
        <v>17021</v>
      </c>
      <c r="C15" s="15">
        <v>17171</v>
      </c>
      <c r="D15" s="8">
        <v>16603</v>
      </c>
      <c r="E15" s="18">
        <f t="shared" si="0"/>
        <v>0.966920971405276</v>
      </c>
    </row>
  </sheetData>
  <mergeCells count="2">
    <mergeCell ref="A1:E1"/>
    <mergeCell ref="A2:D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E9" sqref="E9"/>
    </sheetView>
  </sheetViews>
  <sheetFormatPr defaultColWidth="9" defaultRowHeight="14.25" outlineLevelCol="4"/>
  <cols>
    <col min="1" max="1" width="29.125" customWidth="1"/>
    <col min="2" max="5" width="17.625" customWidth="1"/>
  </cols>
  <sheetData>
    <row r="1" ht="30" customHeight="1" spans="1:5">
      <c r="A1" s="11" t="s">
        <v>24</v>
      </c>
      <c r="B1" s="2"/>
      <c r="C1" s="2"/>
      <c r="D1" s="2"/>
      <c r="E1" s="2"/>
    </row>
    <row r="2" ht="30" customHeight="1" spans="1:5">
      <c r="A2" s="12"/>
      <c r="B2" s="12"/>
      <c r="C2" s="12"/>
      <c r="D2" s="12"/>
      <c r="E2" s="4" t="s">
        <v>25</v>
      </c>
    </row>
    <row r="3" ht="30" customHeight="1" spans="1:5">
      <c r="A3" s="5" t="s">
        <v>18</v>
      </c>
      <c r="B3" s="6" t="s">
        <v>3</v>
      </c>
      <c r="C3" s="6" t="s">
        <v>4</v>
      </c>
      <c r="D3" s="6" t="s">
        <v>5</v>
      </c>
      <c r="E3" s="6" t="s">
        <v>19</v>
      </c>
    </row>
    <row r="4" ht="30" customHeight="1" spans="1:5">
      <c r="A4" s="7" t="s">
        <v>26</v>
      </c>
      <c r="B4" s="8">
        <f>B6+B8</f>
        <v>4239324</v>
      </c>
      <c r="C4" s="8">
        <f>C6+C8</f>
        <v>4078407</v>
      </c>
      <c r="D4" s="8">
        <f>D6+D8</f>
        <v>3728858</v>
      </c>
      <c r="E4" s="9">
        <f>D4/C4</f>
        <v>0.914292761855303</v>
      </c>
    </row>
    <row r="5" ht="30" customHeight="1" spans="1:5">
      <c r="A5" s="13" t="s">
        <v>27</v>
      </c>
      <c r="B5" s="8">
        <f>B7+B9</f>
        <v>3862274</v>
      </c>
      <c r="C5" s="8">
        <f>C7+C9</f>
        <v>3708379</v>
      </c>
      <c r="D5" s="8">
        <f>D7+D9</f>
        <v>3411570</v>
      </c>
      <c r="E5" s="9">
        <f>D5/C5</f>
        <v>0.919962603606589</v>
      </c>
    </row>
    <row r="6" ht="30" customHeight="1" spans="1:5">
      <c r="A6" s="10" t="s">
        <v>7</v>
      </c>
      <c r="B6" s="8">
        <v>2672725</v>
      </c>
      <c r="C6" s="8">
        <v>2573248</v>
      </c>
      <c r="D6" s="8">
        <v>2371208</v>
      </c>
      <c r="E6" s="9">
        <f>D6/C6</f>
        <v>0.921484443007436</v>
      </c>
    </row>
    <row r="7" ht="30" customHeight="1" spans="1:5">
      <c r="A7" s="14" t="s">
        <v>28</v>
      </c>
      <c r="B7" s="8">
        <v>2585726</v>
      </c>
      <c r="C7" s="8">
        <v>2485032</v>
      </c>
      <c r="D7" s="8">
        <v>2264595</v>
      </c>
      <c r="E7" s="9">
        <f>D7/C7</f>
        <v>0.911294100035734</v>
      </c>
    </row>
    <row r="8" ht="30" customHeight="1" spans="1:5">
      <c r="A8" s="10" t="s">
        <v>9</v>
      </c>
      <c r="B8" s="8">
        <v>1566599</v>
      </c>
      <c r="C8" s="15">
        <v>1505159</v>
      </c>
      <c r="D8" s="8">
        <v>1357650</v>
      </c>
      <c r="E8" s="9">
        <f>D8/C8</f>
        <v>0.901997729143566</v>
      </c>
    </row>
    <row r="9" ht="30" customHeight="1" spans="1:5">
      <c r="A9" s="14" t="s">
        <v>28</v>
      </c>
      <c r="B9" s="8">
        <v>1276548</v>
      </c>
      <c r="C9" s="8">
        <v>1223347</v>
      </c>
      <c r="D9" s="15">
        <v>1146975</v>
      </c>
      <c r="E9" s="9">
        <f>D9/C9</f>
        <v>0.937571269639767</v>
      </c>
    </row>
  </sheetData>
  <mergeCells count="2">
    <mergeCell ref="A1:E1"/>
    <mergeCell ref="A2:D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A7" sqref="A7"/>
    </sheetView>
  </sheetViews>
  <sheetFormatPr defaultColWidth="9" defaultRowHeight="14.25" outlineLevelRow="5" outlineLevelCol="6"/>
  <cols>
    <col min="1" max="1" width="28.625" customWidth="1"/>
    <col min="2" max="5" width="17.625" customWidth="1"/>
  </cols>
  <sheetData>
    <row r="1" ht="30" customHeight="1" spans="1:5">
      <c r="A1" s="1" t="s">
        <v>29</v>
      </c>
      <c r="B1" s="2"/>
      <c r="C1" s="2"/>
      <c r="D1" s="2"/>
      <c r="E1" s="2"/>
    </row>
    <row r="2" ht="30" customHeight="1" spans="1:7">
      <c r="A2" s="3"/>
      <c r="B2" s="3"/>
      <c r="C2" s="3"/>
      <c r="D2" s="3"/>
      <c r="E2" s="4" t="s">
        <v>30</v>
      </c>
      <c r="G2" s="4"/>
    </row>
    <row r="3" ht="30" customHeight="1" spans="1:5">
      <c r="A3" s="5" t="s">
        <v>18</v>
      </c>
      <c r="B3" s="6" t="s">
        <v>3</v>
      </c>
      <c r="C3" s="6" t="s">
        <v>4</v>
      </c>
      <c r="D3" s="6" t="s">
        <v>5</v>
      </c>
      <c r="E3" s="6" t="s">
        <v>19</v>
      </c>
    </row>
    <row r="4" ht="30" customHeight="1" spans="1:5">
      <c r="A4" s="7" t="s">
        <v>31</v>
      </c>
      <c r="B4" s="8">
        <f>B5+B6</f>
        <v>7891135</v>
      </c>
      <c r="C4" s="8">
        <f>C5+C6</f>
        <v>8130157</v>
      </c>
      <c r="D4" s="8">
        <f>D5+D6</f>
        <v>8496639</v>
      </c>
      <c r="E4" s="9">
        <f>D4/C4</f>
        <v>1.0450768662893</v>
      </c>
    </row>
    <row r="5" ht="30" customHeight="1" spans="1:5">
      <c r="A5" s="10" t="s">
        <v>32</v>
      </c>
      <c r="B5" s="8">
        <v>6582665</v>
      </c>
      <c r="C5" s="8">
        <v>6669303</v>
      </c>
      <c r="D5" s="8">
        <v>6965579</v>
      </c>
      <c r="E5" s="9">
        <f>D5/C5</f>
        <v>1.0444238325954</v>
      </c>
    </row>
    <row r="6" ht="30" customHeight="1" spans="1:5">
      <c r="A6" s="10" t="s">
        <v>33</v>
      </c>
      <c r="B6" s="8">
        <v>1308470</v>
      </c>
      <c r="C6" s="8">
        <v>1460854</v>
      </c>
      <c r="D6" s="8">
        <v>1531060</v>
      </c>
      <c r="E6" s="9">
        <f>D6/C6</f>
        <v>1.04805819062001</v>
      </c>
    </row>
  </sheetData>
  <mergeCells count="1">
    <mergeCell ref="A1:E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收支总表</vt:lpstr>
      <vt:lpstr>收入</vt:lpstr>
      <vt:lpstr>支出</vt:lpstr>
      <vt:lpstr>累计结余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CurUserName</dc:creator>
  <cp:lastModifiedBy>PX</cp:lastModifiedBy>
  <dcterms:created xsi:type="dcterms:W3CDTF">2023-08-15T19:31:00Z</dcterms:created>
  <dcterms:modified xsi:type="dcterms:W3CDTF">2023-08-25T11:16:57Z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2023-08-24T11:10:18Z</vt:filetime>
  </property>
  <property fmtid="{D5CDD505-2E9C-101B-9397-08002B2CF9AE}" pid="4" name="ICV">
    <vt:lpwstr>4A7ED65C35E346669A7781EFE64742DC_12</vt:lpwstr>
  </property>
  <property fmtid="{D5CDD505-2E9C-101B-9397-08002B2CF9AE}" pid="5" name="KSOProductBuildVer">
    <vt:lpwstr>2052-12.1.0.15336</vt:lpwstr>
  </property>
</Properties>
</file>